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MatthewBelsey\Downloads\"/>
    </mc:Choice>
  </mc:AlternateContent>
  <xr:revisionPtr revIDLastSave="0" documentId="13_ncr:1_{A20091F3-2C5D-4F81-8DB8-796D9C3F7C4D}" xr6:coauthVersionLast="47" xr6:coauthVersionMax="47" xr10:uidLastSave="{00000000-0000-0000-0000-000000000000}"/>
  <workbookProtection workbookAlgorithmName="SHA-512" workbookHashValue="menkUld5hVGB+f+4eo4utMfvnqjsLe+OJ5AYtGPWY01MJC88WqHeKFtvjBkRCnc2upbr/aU0YrAlFS5+Eszgtg==" workbookSaltValue="raiHfVYc5kH/Yd6QNwiTLA==" workbookSpinCount="100000" lockStructure="1"/>
  <bookViews>
    <workbookView xWindow="-108" yWindow="-108" windowWidth="23256" windowHeight="13896" xr2:uid="{11D91B69-985E-41BA-A242-4D99A3E58A11}"/>
  </bookViews>
  <sheets>
    <sheet name="CCS Commuting Tool" sheetId="1" r:id="rId1"/>
    <sheet name="List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26" i="1"/>
  <c r="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Belsey</author>
  </authors>
  <commentList>
    <comment ref="B25" authorId="0" shapeId="0" xr:uid="{1B4D8F50-67F0-471A-887C-D2D13F791EBB}">
      <text>
        <r>
          <rPr>
            <sz val="10"/>
            <color indexed="81"/>
            <rFont val="Tahoma"/>
            <family val="2"/>
          </rPr>
          <t>Enter a number 1-12 for the months you have been working ignoring short-term leave such as holidays and sick leave.</t>
        </r>
      </text>
    </comment>
    <comment ref="C25" authorId="0" shapeId="0" xr:uid="{2DAD0982-F272-4B55-8D89-260C3F649967}">
      <text>
        <r>
          <rPr>
            <sz val="10"/>
            <color indexed="81"/>
            <rFont val="Tahoma"/>
            <family val="2"/>
          </rPr>
          <t>Select an option from the dropdown list.</t>
        </r>
      </text>
    </comment>
    <comment ref="D25" authorId="0" shapeId="0" xr:uid="{9524A12C-1A1F-4EF9-8C0F-2C57B4E0FD3C}">
      <text>
        <r>
          <rPr>
            <sz val="10"/>
            <color indexed="81"/>
            <rFont val="Tahoma"/>
            <family val="2"/>
          </rPr>
          <t>Only enter the distance one-way (from home to work). The calculations will automatically double it, assuming you travel home the same way.</t>
        </r>
      </text>
    </comment>
    <comment ref="E25" authorId="0" shapeId="0" xr:uid="{87A6CA1E-0C71-46EF-BB4A-2BE6748B9D00}">
      <text>
        <r>
          <rPr>
            <sz val="10"/>
            <color indexed="81"/>
            <rFont val="Tahoma"/>
            <family val="2"/>
          </rPr>
          <t>This should be an average/estimate over the year.</t>
        </r>
        <r>
          <rPr>
            <sz val="9"/>
            <color indexed="81"/>
            <rFont val="Tahoma"/>
            <family val="2"/>
          </rPr>
          <t xml:space="preserve">
</t>
        </r>
      </text>
    </comment>
    <comment ref="F25" authorId="0" shapeId="0" xr:uid="{DCE6ACCF-75C1-453B-8C39-212C1DFFA095}">
      <text>
        <r>
          <rPr>
            <sz val="10"/>
            <color indexed="81"/>
            <rFont val="Tahoma"/>
            <family val="2"/>
          </rPr>
          <t>If you share a care, the emissions per person are less.</t>
        </r>
      </text>
    </comment>
  </commentList>
</comments>
</file>

<file path=xl/sharedStrings.xml><?xml version="1.0" encoding="utf-8"?>
<sst xmlns="http://schemas.openxmlformats.org/spreadsheetml/2006/main" count="36" uniqueCount="36">
  <si>
    <t>Commuting emissions tool</t>
  </si>
  <si>
    <t>Blue cells - Add text or numbers manually</t>
  </si>
  <si>
    <t>Pink cells - select value from a list</t>
  </si>
  <si>
    <t>Version</t>
  </si>
  <si>
    <t>Green cells - value populates automatically</t>
  </si>
  <si>
    <t>Last edited</t>
  </si>
  <si>
    <t>This is a quick tool to help you estimate emissions from staff commuting. We recommend using this tool at the end of your organisational year (whether calander, financial, or otherwise). 
First, fill out the average number of weeks that a full time staff member would work. For example, if you have 30 days of annual leave including bank holidays, that would be 6 weeks of leave so 46 annual weeks of work. Then, this tool can be used in two ways:
1. Use the associated Microsoft Form to survey your staff (click the link to the right). Once you have received all responses, export the results as an excel file. Copy columns G to K from this export into the table below. The emission values and total will calculate automatically.
2. Collect the data in this spreadsheet in your own way. You can type in the table below. The emission values and total will calculate automatically.</t>
  </si>
  <si>
    <t>Link to commuting survey to copy and send out to staff</t>
  </si>
  <si>
    <t>Total emissions (kgCO2e)</t>
  </si>
  <si>
    <t>Annual weeks of work for full time staff</t>
  </si>
  <si>
    <t>Months working for organisation this year</t>
  </si>
  <si>
    <t>Mode of transport</t>
  </si>
  <si>
    <t>One way distance (miles)</t>
  </si>
  <si>
    <t>Number of times per week</t>
  </si>
  <si>
    <t>If sharing a car, how many people with?</t>
  </si>
  <si>
    <t>Total annual emissions (kgCO2e)</t>
  </si>
  <si>
    <t>Culture for Climate Scotland is a Scottish Charitable Incorporated Organisation. Registered Charity number: SC042687</t>
  </si>
  <si>
    <t>Registered office: Thorn House 5 Rose Street Edinburgh EH2 2PR</t>
  </si>
  <si>
    <t>Supported by:</t>
  </si>
  <si>
    <t>Transport category</t>
  </si>
  <si>
    <t>Emission factor</t>
  </si>
  <si>
    <t>Walk</t>
  </si>
  <si>
    <t>Bicycle</t>
  </si>
  <si>
    <t>Electric bicycle</t>
  </si>
  <si>
    <t>Motorbike</t>
  </si>
  <si>
    <t>Train</t>
  </si>
  <si>
    <t>Bus</t>
  </si>
  <si>
    <t>Car - Petrol</t>
  </si>
  <si>
    <t>Car - Diesel</t>
  </si>
  <si>
    <t>Car - Hybrid</t>
  </si>
  <si>
    <t>Car - Electric</t>
  </si>
  <si>
    <t>Ferry - foot passenger</t>
  </si>
  <si>
    <t>Ferry - car passenger</t>
  </si>
  <si>
    <t>If you require further support in the use of this tool, please contact Matthew Belsey on matthew.belsey@cultureforclimate.scot
General support for and emissions reporting or calculations can be found at cultureforclimate.scot/services/environmental-reporting/</t>
  </si>
  <si>
    <t>Light rail or tram</t>
  </si>
  <si>
    <t>Underground or 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</si>
</sst>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4" x14ac:knownFonts="1">
    <font>
      <sz val="11"/>
      <color theme="1"/>
      <name val="Calibri"/>
      <family val="2"/>
      <scheme val="minor"/>
    </font>
    <font>
      <u/>
      <sz val="11"/>
      <color theme="10"/>
      <name val="Calibri"/>
      <family val="2"/>
      <scheme val="minor"/>
    </font>
    <font>
      <sz val="9"/>
      <color indexed="81"/>
      <name val="Tahoma"/>
      <family val="2"/>
    </font>
    <font>
      <sz val="10"/>
      <color indexed="81"/>
      <name val="Tahoma"/>
      <family val="2"/>
    </font>
    <font>
      <sz val="11"/>
      <color theme="1"/>
      <name val="Calibri"/>
      <family val="2"/>
      <scheme val="minor"/>
    </font>
    <font>
      <sz val="11"/>
      <color theme="1"/>
      <name val="Tenorite"/>
    </font>
    <font>
      <sz val="12"/>
      <color theme="1"/>
      <name val="Tenorite"/>
    </font>
    <font>
      <u/>
      <sz val="12"/>
      <color theme="10"/>
      <name val="Tenorite"/>
    </font>
    <font>
      <sz val="12"/>
      <name val="Tenorite"/>
    </font>
    <font>
      <sz val="16"/>
      <color theme="1"/>
      <name val="Tenorite"/>
    </font>
    <font>
      <b/>
      <sz val="12"/>
      <color rgb="FFFFFDDF"/>
      <name val="Tenorite"/>
    </font>
    <font>
      <b/>
      <sz val="16"/>
      <color rgb="FFFFFDDF"/>
      <name val="Tenorite"/>
    </font>
    <font>
      <sz val="36"/>
      <color theme="1"/>
      <name val="Tenorite"/>
    </font>
    <font>
      <b/>
      <sz val="11"/>
      <color rgb="FFFFFDDF"/>
      <name val="Tenorite"/>
    </font>
  </fonts>
  <fills count="7">
    <fill>
      <patternFill patternType="none"/>
    </fill>
    <fill>
      <patternFill patternType="gray125"/>
    </fill>
    <fill>
      <patternFill patternType="solid">
        <fgColor rgb="FFDEF8F7"/>
        <bgColor indexed="64"/>
      </patternFill>
    </fill>
    <fill>
      <patternFill patternType="solid">
        <fgColor rgb="FFF3E8FC"/>
        <bgColor indexed="64"/>
      </patternFill>
    </fill>
    <fill>
      <patternFill patternType="solid">
        <fgColor rgb="FF9EDDC0"/>
        <bgColor indexed="64"/>
      </patternFill>
    </fill>
    <fill>
      <patternFill patternType="solid">
        <fgColor rgb="FF2195A5"/>
        <bgColor indexed="64"/>
      </patternFill>
    </fill>
    <fill>
      <patternFill patternType="solid">
        <fgColor rgb="FFFFFDD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43" fontId="4" fillId="0" borderId="0" applyFont="0" applyFill="0" applyBorder="0" applyAlignment="0" applyProtection="0"/>
  </cellStyleXfs>
  <cellXfs count="35">
    <xf numFmtId="0" fontId="0" fillId="0" borderId="0" xfId="0"/>
    <xf numFmtId="0" fontId="8" fillId="2" borderId="1" xfId="0" applyFont="1" applyFill="1" applyBorder="1" applyProtection="1">
      <protection locked="0"/>
    </xf>
    <xf numFmtId="0" fontId="8" fillId="3" borderId="1" xfId="0" applyFont="1" applyFill="1" applyBorder="1" applyProtection="1">
      <protection locked="0"/>
    </xf>
    <xf numFmtId="0" fontId="8" fillId="2" borderId="1" xfId="0" applyFont="1" applyFill="1" applyBorder="1"/>
    <xf numFmtId="0" fontId="8" fillId="3" borderId="1" xfId="0" applyFont="1" applyFill="1" applyBorder="1"/>
    <xf numFmtId="0" fontId="6" fillId="4" borderId="1" xfId="2" applyNumberFormat="1" applyFont="1" applyFill="1" applyBorder="1" applyAlignment="1" applyProtection="1"/>
    <xf numFmtId="0" fontId="10" fillId="5" borderId="1" xfId="0" applyFont="1" applyFill="1" applyBorder="1"/>
    <xf numFmtId="0" fontId="6" fillId="6" borderId="0" xfId="0" applyFont="1" applyFill="1"/>
    <xf numFmtId="0" fontId="7" fillId="6" borderId="0" xfId="1" applyFont="1" applyFill="1" applyBorder="1" applyAlignment="1" applyProtection="1">
      <alignment horizontal="center" vertical="center" wrapText="1"/>
    </xf>
    <xf numFmtId="0" fontId="13" fillId="5" borderId="1" xfId="0" applyFont="1" applyFill="1" applyBorder="1"/>
    <xf numFmtId="164" fontId="5" fillId="4" borderId="1" xfId="0" applyNumberFormat="1" applyFont="1" applyFill="1" applyBorder="1"/>
    <xf numFmtId="0" fontId="13" fillId="5" borderId="1" xfId="0" applyFont="1" applyFill="1" applyBorder="1" applyAlignment="1">
      <alignment vertical="top"/>
    </xf>
    <xf numFmtId="14" fontId="6" fillId="4" borderId="1" xfId="0" applyNumberFormat="1" applyFont="1" applyFill="1" applyBorder="1" applyAlignment="1">
      <alignment vertical="top"/>
    </xf>
    <xf numFmtId="0" fontId="6" fillId="6" borderId="0" xfId="0" applyFont="1" applyFill="1" applyAlignment="1">
      <alignment vertical="top"/>
    </xf>
    <xf numFmtId="0" fontId="5" fillId="6" borderId="0" xfId="0" applyFont="1" applyFill="1" applyAlignment="1">
      <alignment vertical="top"/>
    </xf>
    <xf numFmtId="0" fontId="5" fillId="6" borderId="0" xfId="0" applyFont="1" applyFill="1"/>
    <xf numFmtId="0" fontId="6" fillId="6" borderId="0" xfId="0" applyFont="1" applyFill="1" applyAlignment="1">
      <alignment horizontal="left" vertical="top" wrapText="1"/>
    </xf>
    <xf numFmtId="0" fontId="6" fillId="6" borderId="0" xfId="0" applyFont="1" applyFill="1" applyAlignment="1">
      <alignment horizontal="left" vertical="top"/>
    </xf>
    <xf numFmtId="0" fontId="12" fillId="6" borderId="0" xfId="0" applyFont="1" applyFill="1" applyAlignment="1">
      <alignment horizontal="left"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7" fillId="6" borderId="12" xfId="1" applyFont="1" applyFill="1" applyBorder="1" applyAlignment="1" applyProtection="1">
      <alignment horizontal="center" vertical="center" wrapText="1"/>
    </xf>
    <xf numFmtId="0" fontId="7" fillId="6" borderId="13" xfId="1" applyFont="1" applyFill="1" applyBorder="1" applyAlignment="1" applyProtection="1">
      <alignment horizontal="center"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2" fontId="9" fillId="4" borderId="10" xfId="2" applyNumberFormat="1" applyFont="1" applyFill="1" applyBorder="1" applyAlignment="1" applyProtection="1">
      <alignment horizontal="center" vertical="center"/>
    </xf>
    <xf numFmtId="2" fontId="9" fillId="4" borderId="11" xfId="2" applyNumberFormat="1" applyFont="1" applyFill="1" applyBorder="1" applyAlignment="1" applyProtection="1">
      <alignment horizontal="center" vertical="center"/>
    </xf>
    <xf numFmtId="2" fontId="6" fillId="4" borderId="1" xfId="2" applyNumberFormat="1" applyFont="1" applyFill="1" applyBorder="1" applyAlignment="1" applyProtection="1"/>
  </cellXfs>
  <cellStyles count="3">
    <cellStyle name="Comma" xfId="2" builtinId="3"/>
    <cellStyle name="Hyperlink" xfId="1" builtinId="8"/>
    <cellStyle name="Normal" xfId="0" builtinId="0"/>
  </cellStyles>
  <dxfs count="3">
    <dxf>
      <font>
        <color auto="1"/>
      </font>
      <fill>
        <patternFill>
          <bgColor rgb="FF63CECA"/>
        </patternFill>
      </fill>
    </dxf>
    <dxf>
      <font>
        <color auto="1"/>
      </font>
      <fill>
        <patternFill>
          <bgColor rgb="FF63CECA"/>
        </patternFill>
      </fill>
    </dxf>
    <dxf>
      <font>
        <color auto="1"/>
      </font>
      <fill>
        <patternFill>
          <bgColor rgb="FF63CECA"/>
        </patternFill>
      </fill>
    </dxf>
  </dxfs>
  <tableStyles count="0" defaultTableStyle="TableStyleMedium2" defaultPivotStyle="PivotStyleLight16"/>
  <colors>
    <mruColors>
      <color rgb="FFFFCCFF"/>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478517</xdr:colOff>
      <xdr:row>0</xdr:row>
      <xdr:rowOff>0</xdr:rowOff>
    </xdr:from>
    <xdr:to>
      <xdr:col>4</xdr:col>
      <xdr:colOff>1432068</xdr:colOff>
      <xdr:row>4</xdr:row>
      <xdr:rowOff>174821</xdr:rowOff>
    </xdr:to>
    <xdr:pic>
      <xdr:nvPicPr>
        <xdr:cNvPr id="6" name="Picture 5">
          <a:extLst>
            <a:ext uri="{FF2B5EF4-FFF2-40B4-BE49-F238E27FC236}">
              <a16:creationId xmlns:a16="http://schemas.microsoft.com/office/drawing/2014/main" id="{7D886D9E-A1D7-4AFF-8F12-D69EAB6A0A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558" t="25175" r="17442" b="32955"/>
        <a:stretch/>
      </xdr:blipFill>
      <xdr:spPr>
        <a:xfrm>
          <a:off x="5598205" y="0"/>
          <a:ext cx="2762984" cy="980001"/>
        </a:xfrm>
        <a:prstGeom prst="rect">
          <a:avLst/>
        </a:prstGeom>
      </xdr:spPr>
    </xdr:pic>
    <xdr:clientData/>
  </xdr:twoCellAnchor>
  <xdr:twoCellAnchor editAs="oneCell">
    <xdr:from>
      <xdr:col>4</xdr:col>
      <xdr:colOff>1598179</xdr:colOff>
      <xdr:row>0</xdr:row>
      <xdr:rowOff>0</xdr:rowOff>
    </xdr:from>
    <xdr:to>
      <xdr:col>5</xdr:col>
      <xdr:colOff>1925942</xdr:colOff>
      <xdr:row>5</xdr:row>
      <xdr:rowOff>59177</xdr:rowOff>
    </xdr:to>
    <xdr:pic>
      <xdr:nvPicPr>
        <xdr:cNvPr id="7" name="Picture 6">
          <a:extLst>
            <a:ext uri="{FF2B5EF4-FFF2-40B4-BE49-F238E27FC236}">
              <a16:creationId xmlns:a16="http://schemas.microsoft.com/office/drawing/2014/main" id="{803E6B3E-E9EB-4FA1-B0C8-92BC77394E0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132" t="23242" r="14944" b="30670"/>
        <a:stretch/>
      </xdr:blipFill>
      <xdr:spPr>
        <a:xfrm>
          <a:off x="8519679" y="0"/>
          <a:ext cx="2800135" cy="1047555"/>
        </a:xfrm>
        <a:prstGeom prst="rect">
          <a:avLst/>
        </a:prstGeom>
      </xdr:spPr>
    </xdr:pic>
    <xdr:clientData/>
  </xdr:twoCellAnchor>
  <xdr:twoCellAnchor editAs="oneCell">
    <xdr:from>
      <xdr:col>1</xdr:col>
      <xdr:colOff>2312080</xdr:colOff>
      <xdr:row>511</xdr:row>
      <xdr:rowOff>70456</xdr:rowOff>
    </xdr:from>
    <xdr:to>
      <xdr:col>3</xdr:col>
      <xdr:colOff>194129</xdr:colOff>
      <xdr:row>514</xdr:row>
      <xdr:rowOff>19075</xdr:rowOff>
    </xdr:to>
    <xdr:pic>
      <xdr:nvPicPr>
        <xdr:cNvPr id="2" name="Picture 1">
          <a:extLst>
            <a:ext uri="{FF2B5EF4-FFF2-40B4-BE49-F238E27FC236}">
              <a16:creationId xmlns:a16="http://schemas.microsoft.com/office/drawing/2014/main" id="{9B77545E-82E7-4ED7-9883-ACDBB60795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74080" y="42266206"/>
          <a:ext cx="2390549" cy="530597"/>
        </a:xfrm>
        <a:prstGeom prst="rect">
          <a:avLst/>
        </a:prstGeom>
      </xdr:spPr>
    </xdr:pic>
    <xdr:clientData/>
  </xdr:twoCellAnchor>
  <xdr:twoCellAnchor editAs="oneCell">
    <xdr:from>
      <xdr:col>0</xdr:col>
      <xdr:colOff>733048</xdr:colOff>
      <xdr:row>510</xdr:row>
      <xdr:rowOff>5536</xdr:rowOff>
    </xdr:from>
    <xdr:to>
      <xdr:col>1</xdr:col>
      <xdr:colOff>1927315</xdr:colOff>
      <xdr:row>516</xdr:row>
      <xdr:rowOff>97230</xdr:rowOff>
    </xdr:to>
    <xdr:pic>
      <xdr:nvPicPr>
        <xdr:cNvPr id="3" name="Picture 2">
          <a:extLst>
            <a:ext uri="{FF2B5EF4-FFF2-40B4-BE49-F238E27FC236}">
              <a16:creationId xmlns:a16="http://schemas.microsoft.com/office/drawing/2014/main" id="{270D3C56-E0FC-4491-8189-C65CC7F3A6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048" y="14953436"/>
          <a:ext cx="1963887" cy="128041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forms.office.com/Pages/ShareFormPage.aspx?id=yjFjCvYpI0aDX3Orfh6xpkVKp7C4FB1Cih5hSqiVyzdUN0FZQ0pKMTRXSkhRVFhLVkhYMkMwWVMwWS4u&amp;sharetoken=IWRymTqu8CkV9NmSz7m5"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37769-70F5-4480-A801-3DDEBF38681A}">
  <dimension ref="A1:J517"/>
  <sheetViews>
    <sheetView tabSelected="1" zoomScale="90" zoomScaleNormal="90" workbookViewId="0">
      <selection activeCell="A8" sqref="A8"/>
    </sheetView>
  </sheetViews>
  <sheetFormatPr defaultColWidth="8.6640625" defaultRowHeight="15.6" x14ac:dyDescent="0.3"/>
  <cols>
    <col min="1" max="1" width="10.88671875" style="7" bestFit="1" customWidth="1"/>
    <col min="2" max="2" width="41.88671875" style="7" bestFit="1" customWidth="1"/>
    <col min="3" max="3" width="22.5546875" style="7" bestFit="1" customWidth="1"/>
    <col min="4" max="4" width="25.88671875" style="7" bestFit="1" customWidth="1"/>
    <col min="5" max="5" width="35.44140625" style="7" bestFit="1" customWidth="1"/>
    <col min="6" max="6" width="40.109375" style="7" bestFit="1" customWidth="1"/>
    <col min="7" max="7" width="43.109375" style="7" bestFit="1" customWidth="1"/>
    <col min="8" max="8" width="9.5546875" style="7" customWidth="1"/>
    <col min="9" max="16384" width="8.6640625" style="7"/>
  </cols>
  <sheetData>
    <row r="1" spans="1:7" ht="15.6" customHeight="1" x14ac:dyDescent="0.3">
      <c r="A1" s="18" t="s">
        <v>0</v>
      </c>
      <c r="B1" s="18"/>
      <c r="C1" s="18"/>
      <c r="D1" s="18"/>
      <c r="E1" s="18"/>
    </row>
    <row r="2" spans="1:7" ht="15.6" customHeight="1" x14ac:dyDescent="0.3">
      <c r="A2" s="18"/>
      <c r="B2" s="18"/>
      <c r="C2" s="18"/>
      <c r="D2" s="18"/>
      <c r="E2" s="18"/>
    </row>
    <row r="3" spans="1:7" x14ac:dyDescent="0.3">
      <c r="A3" s="18"/>
      <c r="B3" s="18"/>
      <c r="C3" s="18"/>
      <c r="D3" s="18"/>
      <c r="E3" s="18"/>
      <c r="G3" s="3" t="s">
        <v>1</v>
      </c>
    </row>
    <row r="4" spans="1:7" x14ac:dyDescent="0.3">
      <c r="G4" s="4" t="s">
        <v>2</v>
      </c>
    </row>
    <row r="5" spans="1:7" x14ac:dyDescent="0.3">
      <c r="A5" s="9" t="s">
        <v>3</v>
      </c>
      <c r="B5" s="10">
        <v>3.2</v>
      </c>
      <c r="G5" s="5" t="s">
        <v>4</v>
      </c>
    </row>
    <row r="6" spans="1:7" x14ac:dyDescent="0.3">
      <c r="A6" s="11" t="s">
        <v>5</v>
      </c>
      <c r="B6" s="12">
        <v>46098</v>
      </c>
    </row>
    <row r="7" spans="1:7" ht="16.2" thickBot="1" x14ac:dyDescent="0.35"/>
    <row r="8" spans="1:7" ht="15.6" customHeight="1" x14ac:dyDescent="0.3">
      <c r="B8" s="23" t="s">
        <v>6</v>
      </c>
      <c r="C8" s="24"/>
      <c r="D8" s="24"/>
      <c r="E8" s="25"/>
      <c r="G8" s="21" t="s">
        <v>7</v>
      </c>
    </row>
    <row r="9" spans="1:7" ht="14.4" customHeight="1" thickBot="1" x14ac:dyDescent="0.35">
      <c r="B9" s="26"/>
      <c r="C9" s="27"/>
      <c r="D9" s="27"/>
      <c r="E9" s="28"/>
      <c r="G9" s="22"/>
    </row>
    <row r="10" spans="1:7" ht="14.4" customHeight="1" x14ac:dyDescent="0.3">
      <c r="B10" s="26"/>
      <c r="C10" s="27"/>
      <c r="D10" s="27"/>
      <c r="E10" s="28"/>
    </row>
    <row r="11" spans="1:7" ht="14.4" customHeight="1" x14ac:dyDescent="0.3">
      <c r="B11" s="26"/>
      <c r="C11" s="27"/>
      <c r="D11" s="27"/>
      <c r="E11" s="28"/>
    </row>
    <row r="12" spans="1:7" x14ac:dyDescent="0.3">
      <c r="B12" s="26"/>
      <c r="C12" s="27"/>
      <c r="D12" s="27"/>
      <c r="E12" s="28"/>
    </row>
    <row r="13" spans="1:7" x14ac:dyDescent="0.3">
      <c r="B13" s="26"/>
      <c r="C13" s="27"/>
      <c r="D13" s="27"/>
      <c r="E13" s="28"/>
    </row>
    <row r="14" spans="1:7" x14ac:dyDescent="0.3">
      <c r="B14" s="26"/>
      <c r="C14" s="27"/>
      <c r="D14" s="27"/>
      <c r="E14" s="28"/>
    </row>
    <row r="15" spans="1:7" x14ac:dyDescent="0.3">
      <c r="B15" s="26"/>
      <c r="C15" s="27"/>
      <c r="D15" s="27"/>
      <c r="E15" s="28"/>
      <c r="G15" s="8"/>
    </row>
    <row r="16" spans="1:7" x14ac:dyDescent="0.3">
      <c r="B16" s="26"/>
      <c r="C16" s="27"/>
      <c r="D16" s="27"/>
      <c r="E16" s="28"/>
      <c r="G16" s="8"/>
    </row>
    <row r="17" spans="2:7" x14ac:dyDescent="0.3">
      <c r="B17" s="26"/>
      <c r="C17" s="27"/>
      <c r="D17" s="27"/>
      <c r="E17" s="28"/>
      <c r="G17" s="8"/>
    </row>
    <row r="18" spans="2:7" x14ac:dyDescent="0.3">
      <c r="B18" s="26"/>
      <c r="C18" s="27"/>
      <c r="D18" s="27"/>
      <c r="E18" s="28"/>
      <c r="G18" s="8"/>
    </row>
    <row r="19" spans="2:7" x14ac:dyDescent="0.3">
      <c r="B19" s="26"/>
      <c r="C19" s="27"/>
      <c r="D19" s="27"/>
      <c r="E19" s="28"/>
      <c r="G19" s="8"/>
    </row>
    <row r="20" spans="2:7" ht="16.2" thickBot="1" x14ac:dyDescent="0.35">
      <c r="B20" s="29"/>
      <c r="C20" s="30"/>
      <c r="D20" s="30"/>
      <c r="E20" s="31"/>
      <c r="G20" s="8"/>
    </row>
    <row r="21" spans="2:7" ht="14.4" customHeight="1" x14ac:dyDescent="0.3"/>
    <row r="22" spans="2:7" ht="15" customHeight="1" x14ac:dyDescent="0.3">
      <c r="E22" s="19" t="s">
        <v>8</v>
      </c>
      <c r="F22" s="32">
        <f>SUM(G26:G500)</f>
        <v>0</v>
      </c>
    </row>
    <row r="23" spans="2:7" ht="15" customHeight="1" x14ac:dyDescent="0.3">
      <c r="B23" s="6" t="s">
        <v>9</v>
      </c>
      <c r="C23" s="1">
        <v>46</v>
      </c>
      <c r="E23" s="20"/>
      <c r="F23" s="33"/>
    </row>
    <row r="24" spans="2:7" ht="15" customHeight="1" x14ac:dyDescent="0.3"/>
    <row r="25" spans="2:7" x14ac:dyDescent="0.3">
      <c r="B25" s="6" t="s">
        <v>10</v>
      </c>
      <c r="C25" s="6" t="s">
        <v>11</v>
      </c>
      <c r="D25" s="6" t="s">
        <v>12</v>
      </c>
      <c r="E25" s="6" t="s">
        <v>13</v>
      </c>
      <c r="F25" s="6" t="s">
        <v>14</v>
      </c>
      <c r="G25" s="6" t="s">
        <v>15</v>
      </c>
    </row>
    <row r="26" spans="2:7" x14ac:dyDescent="0.3">
      <c r="B26" s="1"/>
      <c r="C26" s="2"/>
      <c r="D26" s="1"/>
      <c r="E26" s="1"/>
      <c r="F26" s="1"/>
      <c r="G26" s="34" t="str">
        <f>IFERROR(D26*2*E26*$C$23*IF(F26&gt;0,(1/F26),1)*VLOOKUP(C26,Lists!A:B,2,FALSE)*B26/12,"")</f>
        <v/>
      </c>
    </row>
    <row r="27" spans="2:7" x14ac:dyDescent="0.3">
      <c r="B27" s="1"/>
      <c r="C27" s="2"/>
      <c r="D27" s="1"/>
      <c r="E27" s="1"/>
      <c r="F27" s="1"/>
      <c r="G27" s="34" t="str">
        <f>IFERROR(D27*2*E27*$C$23*IF(F27&gt;0,(1/F27),1)*VLOOKUP(C27,Lists!A:B,2,FALSE)*B27/12,"")</f>
        <v/>
      </c>
    </row>
    <row r="28" spans="2:7" x14ac:dyDescent="0.3">
      <c r="B28" s="1"/>
      <c r="C28" s="2"/>
      <c r="D28" s="1"/>
      <c r="E28" s="1"/>
      <c r="F28" s="1"/>
      <c r="G28" s="34" t="str">
        <f>IFERROR(D28*2*E28*$C$23*IF(F28&gt;0,(1/F28),1)*VLOOKUP(C28,Lists!A:B,2,FALSE)*B28/12,"")</f>
        <v/>
      </c>
    </row>
    <row r="29" spans="2:7" x14ac:dyDescent="0.3">
      <c r="B29" s="1"/>
      <c r="C29" s="2"/>
      <c r="D29" s="1"/>
      <c r="E29" s="1"/>
      <c r="F29" s="1"/>
      <c r="G29" s="34" t="str">
        <f>IFERROR(D29*2*E29*$C$23*IF(F29&gt;0,(1/F29),1)*VLOOKUP(C29,Lists!A:B,2,FALSE)*B29/12,"")</f>
        <v/>
      </c>
    </row>
    <row r="30" spans="2:7" x14ac:dyDescent="0.3">
      <c r="B30" s="1"/>
      <c r="C30" s="2"/>
      <c r="D30" s="1"/>
      <c r="E30" s="1"/>
      <c r="F30" s="1"/>
      <c r="G30" s="34" t="str">
        <f>IFERROR(D30*2*E30*$C$23*IF(F30&gt;0,(1/F30),1)*VLOOKUP(C30,Lists!A:B,2,FALSE)*B30/12,"")</f>
        <v/>
      </c>
    </row>
    <row r="31" spans="2:7" x14ac:dyDescent="0.3">
      <c r="B31" s="1"/>
      <c r="C31" s="2"/>
      <c r="D31" s="1"/>
      <c r="E31" s="1"/>
      <c r="F31" s="1"/>
      <c r="G31" s="34" t="str">
        <f>IFERROR(D31*2*E31*$C$23*IF(F31&gt;0,(1/F31),1)*VLOOKUP(C31,Lists!A:B,2,FALSE)*B31/12,"")</f>
        <v/>
      </c>
    </row>
    <row r="32" spans="2:7" x14ac:dyDescent="0.3">
      <c r="B32" s="1"/>
      <c r="C32" s="2"/>
      <c r="D32" s="1"/>
      <c r="E32" s="1"/>
      <c r="F32" s="1"/>
      <c r="G32" s="34" t="str">
        <f>IFERROR(D32*2*E32*$C$23*IF(F32&gt;0,(1/F32),1)*VLOOKUP(C32,Lists!A:B,2,FALSE)*B32/12,"")</f>
        <v/>
      </c>
    </row>
    <row r="33" spans="2:7" x14ac:dyDescent="0.3">
      <c r="B33" s="1"/>
      <c r="C33" s="2"/>
      <c r="D33" s="1"/>
      <c r="E33" s="1"/>
      <c r="F33" s="1"/>
      <c r="G33" s="34" t="str">
        <f>IFERROR(D33*2*E33*$C$23*IF(F33&gt;0,(1/F33),1)*VLOOKUP(C33,Lists!A:B,2,FALSE)*B33/12,"")</f>
        <v/>
      </c>
    </row>
    <row r="34" spans="2:7" x14ac:dyDescent="0.3">
      <c r="B34" s="1"/>
      <c r="C34" s="2"/>
      <c r="D34" s="1"/>
      <c r="E34" s="1"/>
      <c r="F34" s="1"/>
      <c r="G34" s="34" t="str">
        <f>IFERROR(D34*2*E34*$C$23*IF(F34&gt;0,(1/F34),1)*VLOOKUP(C34,Lists!A:B,2,FALSE)*B34/12,"")</f>
        <v/>
      </c>
    </row>
    <row r="35" spans="2:7" x14ac:dyDescent="0.3">
      <c r="B35" s="1"/>
      <c r="C35" s="2"/>
      <c r="D35" s="1"/>
      <c r="E35" s="1"/>
      <c r="F35" s="1"/>
      <c r="G35" s="34" t="str">
        <f>IFERROR(D35*2*E35*$C$23*IF(F35&gt;0,(1/F35),1)*VLOOKUP(C35,Lists!A:B,2,FALSE)*B35/12,"")</f>
        <v/>
      </c>
    </row>
    <row r="36" spans="2:7" x14ac:dyDescent="0.3">
      <c r="B36" s="1"/>
      <c r="C36" s="2"/>
      <c r="D36" s="1"/>
      <c r="E36" s="1"/>
      <c r="F36" s="1"/>
      <c r="G36" s="34" t="str">
        <f>IFERROR(D36*2*E36*$C$23*IF(F36&gt;0,(1/F36),1)*VLOOKUP(C36,Lists!A:B,2,FALSE)*B36/12,"")</f>
        <v/>
      </c>
    </row>
    <row r="37" spans="2:7" x14ac:dyDescent="0.3">
      <c r="B37" s="1"/>
      <c r="C37" s="2"/>
      <c r="D37" s="1"/>
      <c r="E37" s="1"/>
      <c r="F37" s="1"/>
      <c r="G37" s="34" t="str">
        <f>IFERROR(D37*2*E37*$C$23*IF(F37&gt;0,(1/F37),1)*VLOOKUP(C37,Lists!A:B,2,FALSE)*B37/12,"")</f>
        <v/>
      </c>
    </row>
    <row r="38" spans="2:7" x14ac:dyDescent="0.3">
      <c r="B38" s="1"/>
      <c r="C38" s="2"/>
      <c r="D38" s="1"/>
      <c r="E38" s="1"/>
      <c r="F38" s="1"/>
      <c r="G38" s="34" t="str">
        <f>IFERROR(D38*2*E38*$C$23*IF(F38&gt;0,(1/F38),1)*VLOOKUP(C38,Lists!A:B,2,FALSE)*B38/12,"")</f>
        <v/>
      </c>
    </row>
    <row r="39" spans="2:7" x14ac:dyDescent="0.3">
      <c r="B39" s="1"/>
      <c r="C39" s="2"/>
      <c r="D39" s="1"/>
      <c r="E39" s="1"/>
      <c r="F39" s="1"/>
      <c r="G39" s="34" t="str">
        <f>IFERROR(D39*2*E39*$C$23*IF(F39&gt;0,(1/F39),1)*VLOOKUP(C39,Lists!A:B,2,FALSE)*B39/12,"")</f>
        <v/>
      </c>
    </row>
    <row r="40" spans="2:7" x14ac:dyDescent="0.3">
      <c r="B40" s="1"/>
      <c r="C40" s="2"/>
      <c r="D40" s="1"/>
      <c r="E40" s="1"/>
      <c r="F40" s="1"/>
      <c r="G40" s="34" t="str">
        <f>IFERROR(D40*2*E40*$C$23*IF(F40&gt;0,(1/F40),1)*VLOOKUP(C40,Lists!A:B,2,FALSE)*B40/12,"")</f>
        <v/>
      </c>
    </row>
    <row r="41" spans="2:7" x14ac:dyDescent="0.3">
      <c r="B41" s="1"/>
      <c r="C41" s="2"/>
      <c r="D41" s="1"/>
      <c r="E41" s="1"/>
      <c r="F41" s="1"/>
      <c r="G41" s="34" t="str">
        <f>IFERROR(D41*2*E41*$C$23*IF(F41&gt;0,(1/F41),1)*VLOOKUP(C41,Lists!A:B,2,FALSE)*B41/12,"")</f>
        <v/>
      </c>
    </row>
    <row r="42" spans="2:7" x14ac:dyDescent="0.3">
      <c r="B42" s="1"/>
      <c r="C42" s="2"/>
      <c r="D42" s="1"/>
      <c r="E42" s="1"/>
      <c r="F42" s="1"/>
      <c r="G42" s="34" t="str">
        <f>IFERROR(D42*2*E42*$C$23*IF(F42&gt;0,(1/F42),1)*VLOOKUP(C42,Lists!A:B,2,FALSE)*B42/12,"")</f>
        <v/>
      </c>
    </row>
    <row r="43" spans="2:7" x14ac:dyDescent="0.3">
      <c r="B43" s="1"/>
      <c r="C43" s="2"/>
      <c r="D43" s="1"/>
      <c r="E43" s="1"/>
      <c r="F43" s="1"/>
      <c r="G43" s="34" t="str">
        <f>IFERROR(D43*2*E43*$C$23*IF(F43&gt;0,(1/F43),1)*VLOOKUP(C43,Lists!A:B,2,FALSE)*B43/12,"")</f>
        <v/>
      </c>
    </row>
    <row r="44" spans="2:7" x14ac:dyDescent="0.3">
      <c r="B44" s="1"/>
      <c r="C44" s="2"/>
      <c r="D44" s="1"/>
      <c r="E44" s="1"/>
      <c r="F44" s="1"/>
      <c r="G44" s="34" t="str">
        <f>IFERROR(D44*2*E44*$C$23*IF(F44&gt;0,(1/F44),1)*VLOOKUP(C44,Lists!A:B,2,FALSE)*B44/12,"")</f>
        <v/>
      </c>
    </row>
    <row r="45" spans="2:7" x14ac:dyDescent="0.3">
      <c r="B45" s="1"/>
      <c r="C45" s="2"/>
      <c r="D45" s="1"/>
      <c r="E45" s="1"/>
      <c r="F45" s="1"/>
      <c r="G45" s="34" t="str">
        <f>IFERROR(D45*2*E45*$C$23*IF(F45&gt;0,(1/F45),1)*VLOOKUP(C45,Lists!A:B,2,FALSE)*B45/12,"")</f>
        <v/>
      </c>
    </row>
    <row r="46" spans="2:7" x14ac:dyDescent="0.3">
      <c r="B46" s="1"/>
      <c r="C46" s="2"/>
      <c r="D46" s="1"/>
      <c r="E46" s="1"/>
      <c r="F46" s="1"/>
      <c r="G46" s="34" t="str">
        <f>IFERROR(D46*2*E46*$C$23*IF(F46&gt;0,(1/F46),1)*VLOOKUP(C46,Lists!A:B,2,FALSE)*B46/12,"")</f>
        <v/>
      </c>
    </row>
    <row r="47" spans="2:7" x14ac:dyDescent="0.3">
      <c r="B47" s="1"/>
      <c r="C47" s="2"/>
      <c r="D47" s="1"/>
      <c r="E47" s="1"/>
      <c r="F47" s="1"/>
      <c r="G47" s="34" t="str">
        <f>IFERROR(D47*2*E47*$C$23*IF(F47&gt;0,(1/F47),1)*VLOOKUP(C47,Lists!A:B,2,FALSE)*B47/12,"")</f>
        <v/>
      </c>
    </row>
    <row r="48" spans="2:7" x14ac:dyDescent="0.3">
      <c r="B48" s="1"/>
      <c r="C48" s="2"/>
      <c r="D48" s="1"/>
      <c r="E48" s="1"/>
      <c r="F48" s="1"/>
      <c r="G48" s="34" t="str">
        <f>IFERROR(D48*2*E48*$C$23*IF(F48&gt;0,(1/F48),1)*VLOOKUP(C48,Lists!A:B,2,FALSE)*B48/12,"")</f>
        <v/>
      </c>
    </row>
    <row r="49" spans="2:7" x14ac:dyDescent="0.3">
      <c r="B49" s="1"/>
      <c r="C49" s="2"/>
      <c r="D49" s="1"/>
      <c r="E49" s="1"/>
      <c r="F49" s="1"/>
      <c r="G49" s="34" t="str">
        <f>IFERROR(D49*2*E49*$C$23*IF(F49&gt;0,(1/F49),1)*VLOOKUP(C49,Lists!A:B,2,FALSE)*B49/12,"")</f>
        <v/>
      </c>
    </row>
    <row r="50" spans="2:7" x14ac:dyDescent="0.3">
      <c r="B50" s="1"/>
      <c r="C50" s="2"/>
      <c r="D50" s="1"/>
      <c r="E50" s="1"/>
      <c r="F50" s="1"/>
      <c r="G50" s="34" t="str">
        <f>IFERROR(D50*2*E50*$C$23*IF(F50&gt;0,(1/F50),1)*VLOOKUP(C50,Lists!A:B,2,FALSE)*B50/12,"")</f>
        <v/>
      </c>
    </row>
    <row r="51" spans="2:7" x14ac:dyDescent="0.3">
      <c r="B51" s="1"/>
      <c r="C51" s="2"/>
      <c r="D51" s="1"/>
      <c r="E51" s="1"/>
      <c r="F51" s="1"/>
      <c r="G51" s="34" t="str">
        <f>IFERROR(D51*2*E51*$C$23*IF(F51&gt;0,(1/F51),1)*VLOOKUP(C51,Lists!A:B,2,FALSE)*B51/12,"")</f>
        <v/>
      </c>
    </row>
    <row r="52" spans="2:7" x14ac:dyDescent="0.3">
      <c r="B52" s="1"/>
      <c r="C52" s="2"/>
      <c r="D52" s="1"/>
      <c r="E52" s="1"/>
      <c r="F52" s="1"/>
      <c r="G52" s="34" t="str">
        <f>IFERROR(D52*2*E52*$C$23*IF(F52&gt;0,(1/F52),1)*VLOOKUP(C52,Lists!A:B,2,FALSE)*B52/12,"")</f>
        <v/>
      </c>
    </row>
    <row r="53" spans="2:7" x14ac:dyDescent="0.3">
      <c r="B53" s="1"/>
      <c r="C53" s="2"/>
      <c r="D53" s="1"/>
      <c r="E53" s="1"/>
      <c r="F53" s="1"/>
      <c r="G53" s="34" t="str">
        <f>IFERROR(D53*2*E53*$C$23*IF(F53&gt;0,(1/F53),1)*VLOOKUP(C53,Lists!A:B,2,FALSE)*B53/12,"")</f>
        <v/>
      </c>
    </row>
    <row r="54" spans="2:7" x14ac:dyDescent="0.3">
      <c r="B54" s="1"/>
      <c r="C54" s="2"/>
      <c r="D54" s="1"/>
      <c r="E54" s="1"/>
      <c r="F54" s="1"/>
      <c r="G54" s="34" t="str">
        <f>IFERROR(D54*2*E54*$C$23*IF(F54&gt;0,(1/F54),1)*VLOOKUP(C54,Lists!A:B,2,FALSE)*B54/12,"")</f>
        <v/>
      </c>
    </row>
    <row r="55" spans="2:7" x14ac:dyDescent="0.3">
      <c r="B55" s="1"/>
      <c r="C55" s="2"/>
      <c r="D55" s="1"/>
      <c r="E55" s="1"/>
      <c r="F55" s="1"/>
      <c r="G55" s="34" t="str">
        <f>IFERROR(D55*2*E55*$C$23*IF(F55&gt;0,(1/F55),1)*VLOOKUP(C55,Lists!A:B,2,FALSE)*B55/12,"")</f>
        <v/>
      </c>
    </row>
    <row r="56" spans="2:7" x14ac:dyDescent="0.3">
      <c r="B56" s="1"/>
      <c r="C56" s="2"/>
      <c r="D56" s="1"/>
      <c r="E56" s="1"/>
      <c r="F56" s="1"/>
      <c r="G56" s="34" t="str">
        <f>IFERROR(D56*2*E56*$C$23*IF(F56&gt;0,(1/F56),1)*VLOOKUP(C56,Lists!A:B,2,FALSE)*B56/12,"")</f>
        <v/>
      </c>
    </row>
    <row r="57" spans="2:7" x14ac:dyDescent="0.3">
      <c r="B57" s="1"/>
      <c r="C57" s="2"/>
      <c r="D57" s="1"/>
      <c r="E57" s="1"/>
      <c r="F57" s="1"/>
      <c r="G57" s="34" t="str">
        <f>IFERROR(D57*2*E57*$C$23*IF(F57&gt;0,(1/F57),1)*VLOOKUP(C57,Lists!A:B,2,FALSE)*B57/12,"")</f>
        <v/>
      </c>
    </row>
    <row r="58" spans="2:7" x14ac:dyDescent="0.3">
      <c r="B58" s="1"/>
      <c r="C58" s="2"/>
      <c r="D58" s="1"/>
      <c r="E58" s="1"/>
      <c r="F58" s="1"/>
      <c r="G58" s="34" t="str">
        <f>IFERROR(D58*2*E58*$C$23*IF(F58&gt;0,(1/F58),1)*VLOOKUP(C58,Lists!A:B,2,FALSE)*B58/12,"")</f>
        <v/>
      </c>
    </row>
    <row r="59" spans="2:7" x14ac:dyDescent="0.3">
      <c r="B59" s="1"/>
      <c r="C59" s="2"/>
      <c r="D59" s="1"/>
      <c r="E59" s="1"/>
      <c r="F59" s="1"/>
      <c r="G59" s="34" t="str">
        <f>IFERROR(D59*2*E59*$C$23*IF(F59&gt;0,(1/F59),1)*VLOOKUP(C59,Lists!A:B,2,FALSE)*B59/12,"")</f>
        <v/>
      </c>
    </row>
    <row r="60" spans="2:7" x14ac:dyDescent="0.3">
      <c r="B60" s="1"/>
      <c r="C60" s="2"/>
      <c r="D60" s="1"/>
      <c r="E60" s="1"/>
      <c r="F60" s="1"/>
      <c r="G60" s="34" t="str">
        <f>IFERROR(D60*2*E60*$C$23*IF(F60&gt;0,(1/F60),1)*VLOOKUP(C60,Lists!A:B,2,FALSE)*B60/12,"")</f>
        <v/>
      </c>
    </row>
    <row r="61" spans="2:7" x14ac:dyDescent="0.3">
      <c r="B61" s="1"/>
      <c r="C61" s="2"/>
      <c r="D61" s="1"/>
      <c r="E61" s="1"/>
      <c r="F61" s="1"/>
      <c r="G61" s="34" t="str">
        <f>IFERROR(D61*2*E61*$C$23*IF(F61&gt;0,(1/F61),1)*VLOOKUP(C61,Lists!A:B,2,FALSE)*B61/12,"")</f>
        <v/>
      </c>
    </row>
    <row r="62" spans="2:7" x14ac:dyDescent="0.3">
      <c r="B62" s="1"/>
      <c r="C62" s="2"/>
      <c r="D62" s="1"/>
      <c r="E62" s="1"/>
      <c r="F62" s="1"/>
      <c r="G62" s="34" t="str">
        <f>IFERROR(D62*2*E62*$C$23*IF(F62&gt;0,(1/F62),1)*VLOOKUP(C62,Lists!A:B,2,FALSE)*B62/12,"")</f>
        <v/>
      </c>
    </row>
    <row r="63" spans="2:7" x14ac:dyDescent="0.3">
      <c r="B63" s="1"/>
      <c r="C63" s="2"/>
      <c r="D63" s="1"/>
      <c r="E63" s="1"/>
      <c r="F63" s="1"/>
      <c r="G63" s="34" t="str">
        <f>IFERROR(D63*2*E63*$C$23*IF(F63&gt;0,(1/F63),1)*VLOOKUP(C63,Lists!A:B,2,FALSE)*B63/12,"")</f>
        <v/>
      </c>
    </row>
    <row r="64" spans="2:7" x14ac:dyDescent="0.3">
      <c r="B64" s="1"/>
      <c r="C64" s="2"/>
      <c r="D64" s="1"/>
      <c r="E64" s="1"/>
      <c r="F64" s="1"/>
      <c r="G64" s="34" t="str">
        <f>IFERROR(D64*2*E64*$C$23*IF(F64&gt;0,(1/F64),1)*VLOOKUP(C64,Lists!A:B,2,FALSE)*B64/12,"")</f>
        <v/>
      </c>
    </row>
    <row r="65" spans="2:7" x14ac:dyDescent="0.3">
      <c r="B65" s="1"/>
      <c r="C65" s="2"/>
      <c r="D65" s="1"/>
      <c r="E65" s="1"/>
      <c r="F65" s="1"/>
      <c r="G65" s="34" t="str">
        <f>IFERROR(D65*2*E65*$C$23*IF(F65&gt;0,(1/F65),1)*VLOOKUP(C65,Lists!A:B,2,FALSE)*B65/12,"")</f>
        <v/>
      </c>
    </row>
    <row r="66" spans="2:7" x14ac:dyDescent="0.3">
      <c r="B66" s="1"/>
      <c r="C66" s="2"/>
      <c r="D66" s="1"/>
      <c r="E66" s="1"/>
      <c r="F66" s="1"/>
      <c r="G66" s="34" t="str">
        <f>IFERROR(D66*2*E66*$C$23*IF(F66&gt;0,(1/F66),1)*VLOOKUP(C66,Lists!A:B,2,FALSE)*B66/12,"")</f>
        <v/>
      </c>
    </row>
    <row r="67" spans="2:7" x14ac:dyDescent="0.3">
      <c r="B67" s="1"/>
      <c r="C67" s="2"/>
      <c r="D67" s="1"/>
      <c r="E67" s="1"/>
      <c r="F67" s="1"/>
      <c r="G67" s="34" t="str">
        <f>IFERROR(D67*2*E67*$C$23*IF(F67&gt;0,(1/F67),1)*VLOOKUP(C67,Lists!A:B,2,FALSE)*B67/12,"")</f>
        <v/>
      </c>
    </row>
    <row r="68" spans="2:7" x14ac:dyDescent="0.3">
      <c r="B68" s="1"/>
      <c r="C68" s="2"/>
      <c r="D68" s="1"/>
      <c r="E68" s="1"/>
      <c r="F68" s="1"/>
      <c r="G68" s="34" t="str">
        <f>IFERROR(D68*2*E68*$C$23*IF(F68&gt;0,(1/F68),1)*VLOOKUP(C68,Lists!A:B,2,FALSE)*B68/12,"")</f>
        <v/>
      </c>
    </row>
    <row r="69" spans="2:7" x14ac:dyDescent="0.3">
      <c r="B69" s="1"/>
      <c r="C69" s="2"/>
      <c r="D69" s="1"/>
      <c r="E69" s="1"/>
      <c r="F69" s="1"/>
      <c r="G69" s="34" t="str">
        <f>IFERROR(D69*2*E69*$C$23*IF(F69&gt;0,(1/F69),1)*VLOOKUP(C69,Lists!A:B,2,FALSE)*B69/12,"")</f>
        <v/>
      </c>
    </row>
    <row r="70" spans="2:7" x14ac:dyDescent="0.3">
      <c r="B70" s="1"/>
      <c r="C70" s="2"/>
      <c r="D70" s="1"/>
      <c r="E70" s="1"/>
      <c r="F70" s="1"/>
      <c r="G70" s="34" t="str">
        <f>IFERROR(D70*2*E70*$C$23*IF(F70&gt;0,(1/F70),1)*VLOOKUP(C70,Lists!A:B,2,FALSE)*B70/12,"")</f>
        <v/>
      </c>
    </row>
    <row r="71" spans="2:7" x14ac:dyDescent="0.3">
      <c r="B71" s="1"/>
      <c r="C71" s="2"/>
      <c r="D71" s="1"/>
      <c r="E71" s="1"/>
      <c r="F71" s="1"/>
      <c r="G71" s="34" t="str">
        <f>IFERROR(D71*2*E71*$C$23*IF(F71&gt;0,(1/F71),1)*VLOOKUP(C71,Lists!A:B,2,FALSE)*B71/12,"")</f>
        <v/>
      </c>
    </row>
    <row r="72" spans="2:7" x14ac:dyDescent="0.3">
      <c r="B72" s="1"/>
      <c r="C72" s="2"/>
      <c r="D72" s="1"/>
      <c r="E72" s="1"/>
      <c r="F72" s="1"/>
      <c r="G72" s="34" t="str">
        <f>IFERROR(D72*2*E72*$C$23*IF(F72&gt;0,(1/F72),1)*VLOOKUP(C72,Lists!A:B,2,FALSE)*B72/12,"")</f>
        <v/>
      </c>
    </row>
    <row r="73" spans="2:7" x14ac:dyDescent="0.3">
      <c r="B73" s="1"/>
      <c r="C73" s="2"/>
      <c r="D73" s="1"/>
      <c r="E73" s="1"/>
      <c r="F73" s="1"/>
      <c r="G73" s="34" t="str">
        <f>IFERROR(D73*2*E73*$C$23*IF(F73&gt;0,(1/F73),1)*VLOOKUP(C73,Lists!A:B,2,FALSE)*B73/12,"")</f>
        <v/>
      </c>
    </row>
    <row r="74" spans="2:7" x14ac:dyDescent="0.3">
      <c r="B74" s="1"/>
      <c r="C74" s="2"/>
      <c r="D74" s="1"/>
      <c r="E74" s="1"/>
      <c r="F74" s="1"/>
      <c r="G74" s="34" t="str">
        <f>IFERROR(D74*2*E74*$C$23*IF(F74&gt;0,(1/F74),1)*VLOOKUP(C74,Lists!A:B,2,FALSE)*B74/12,"")</f>
        <v/>
      </c>
    </row>
    <row r="75" spans="2:7" x14ac:dyDescent="0.3">
      <c r="B75" s="1"/>
      <c r="C75" s="2"/>
      <c r="D75" s="1"/>
      <c r="E75" s="1"/>
      <c r="F75" s="1"/>
      <c r="G75" s="34" t="str">
        <f>IFERROR(D75*2*E75*$C$23*IF(F75&gt;0,(1/F75),1)*VLOOKUP(C75,Lists!A:B,2,FALSE)*B75/12,"")</f>
        <v/>
      </c>
    </row>
    <row r="76" spans="2:7" x14ac:dyDescent="0.3">
      <c r="B76" s="1"/>
      <c r="C76" s="2"/>
      <c r="D76" s="1"/>
      <c r="E76" s="1"/>
      <c r="F76" s="1"/>
      <c r="G76" s="34" t="str">
        <f>IFERROR(D76*2*E76*$C$23*IF(F76&gt;0,(1/F76),1)*VLOOKUP(C76,Lists!A:B,2,FALSE)*B76/12,"")</f>
        <v/>
      </c>
    </row>
    <row r="77" spans="2:7" x14ac:dyDescent="0.3">
      <c r="B77" s="1"/>
      <c r="C77" s="2"/>
      <c r="D77" s="1"/>
      <c r="E77" s="1"/>
      <c r="F77" s="1"/>
      <c r="G77" s="34" t="str">
        <f>IFERROR(D77*2*E77*$C$23*IF(F77&gt;0,(1/F77),1)*VLOOKUP(C77,Lists!A:B,2,FALSE)*B77/12,"")</f>
        <v/>
      </c>
    </row>
    <row r="78" spans="2:7" x14ac:dyDescent="0.3">
      <c r="B78" s="1"/>
      <c r="C78" s="2"/>
      <c r="D78" s="1"/>
      <c r="E78" s="1"/>
      <c r="F78" s="1"/>
      <c r="G78" s="34" t="str">
        <f>IFERROR(D78*2*E78*$C$23*IF(F78&gt;0,(1/F78),1)*VLOOKUP(C78,Lists!A:B,2,FALSE)*B78/12,"")</f>
        <v/>
      </c>
    </row>
    <row r="79" spans="2:7" x14ac:dyDescent="0.3">
      <c r="B79" s="1"/>
      <c r="C79" s="2"/>
      <c r="D79" s="1"/>
      <c r="E79" s="1"/>
      <c r="F79" s="1"/>
      <c r="G79" s="34" t="str">
        <f>IFERROR(D79*2*E79*$C$23*IF(F79&gt;0,(1/F79),1)*VLOOKUP(C79,Lists!A:B,2,FALSE)*B79/12,"")</f>
        <v/>
      </c>
    </row>
    <row r="80" spans="2:7" x14ac:dyDescent="0.3">
      <c r="B80" s="1"/>
      <c r="C80" s="2"/>
      <c r="D80" s="1"/>
      <c r="E80" s="1"/>
      <c r="F80" s="1"/>
      <c r="G80" s="34" t="str">
        <f>IFERROR(D80*2*E80*$C$23*IF(F80&gt;0,(1/F80),1)*VLOOKUP(C80,Lists!A:B,2,FALSE)*B80/12,"")</f>
        <v/>
      </c>
    </row>
    <row r="81" spans="2:7" x14ac:dyDescent="0.3">
      <c r="B81" s="1"/>
      <c r="C81" s="2"/>
      <c r="D81" s="1"/>
      <c r="E81" s="1"/>
      <c r="F81" s="1"/>
      <c r="G81" s="34" t="str">
        <f>IFERROR(D81*2*E81*$C$23*IF(F81&gt;0,(1/F81),1)*VLOOKUP(C81,Lists!A:B,2,FALSE)*B81/12,"")</f>
        <v/>
      </c>
    </row>
    <row r="82" spans="2:7" x14ac:dyDescent="0.3">
      <c r="B82" s="1"/>
      <c r="C82" s="2"/>
      <c r="D82" s="1"/>
      <c r="E82" s="1"/>
      <c r="F82" s="1"/>
      <c r="G82" s="34" t="str">
        <f>IFERROR(D82*2*E82*$C$23*IF(F82&gt;0,(1/F82),1)*VLOOKUP(C82,Lists!A:B,2,FALSE)*B82/12,"")</f>
        <v/>
      </c>
    </row>
    <row r="83" spans="2:7" x14ac:dyDescent="0.3">
      <c r="B83" s="1"/>
      <c r="C83" s="2"/>
      <c r="D83" s="1"/>
      <c r="E83" s="1"/>
      <c r="F83" s="1"/>
      <c r="G83" s="34" t="str">
        <f>IFERROR(D83*2*E83*$C$23*IF(F83&gt;0,(1/F83),1)*VLOOKUP(C83,Lists!A:B,2,FALSE)*B83/12,"")</f>
        <v/>
      </c>
    </row>
    <row r="84" spans="2:7" x14ac:dyDescent="0.3">
      <c r="B84" s="1"/>
      <c r="C84" s="2"/>
      <c r="D84" s="1"/>
      <c r="E84" s="1"/>
      <c r="F84" s="1"/>
      <c r="G84" s="34" t="str">
        <f>IFERROR(D84*2*E84*$C$23*IF(F84&gt;0,(1/F84),1)*VLOOKUP(C84,Lists!A:B,2,FALSE)*B84/12,"")</f>
        <v/>
      </c>
    </row>
    <row r="85" spans="2:7" x14ac:dyDescent="0.3">
      <c r="B85" s="1"/>
      <c r="C85" s="2"/>
      <c r="D85" s="1"/>
      <c r="E85" s="1"/>
      <c r="F85" s="1"/>
      <c r="G85" s="34" t="str">
        <f>IFERROR(D85*2*E85*$C$23*IF(F85&gt;0,(1/F85),1)*VLOOKUP(C85,Lists!A:B,2,FALSE)*B85/12,"")</f>
        <v/>
      </c>
    </row>
    <row r="86" spans="2:7" x14ac:dyDescent="0.3">
      <c r="B86" s="1"/>
      <c r="C86" s="2"/>
      <c r="D86" s="1"/>
      <c r="E86" s="1"/>
      <c r="F86" s="1"/>
      <c r="G86" s="34" t="str">
        <f>IFERROR(D86*2*E86*$C$23*IF(F86&gt;0,(1/F86),1)*VLOOKUP(C86,Lists!A:B,2,FALSE)*B86/12,"")</f>
        <v/>
      </c>
    </row>
    <row r="87" spans="2:7" x14ac:dyDescent="0.3">
      <c r="B87" s="1"/>
      <c r="C87" s="2"/>
      <c r="D87" s="1"/>
      <c r="E87" s="1"/>
      <c r="F87" s="1"/>
      <c r="G87" s="34" t="str">
        <f>IFERROR(D87*2*E87*$C$23*IF(F87&gt;0,(1/F87),1)*VLOOKUP(C87,Lists!A:B,2,FALSE)*B87/12,"")</f>
        <v/>
      </c>
    </row>
    <row r="88" spans="2:7" x14ac:dyDescent="0.3">
      <c r="B88" s="1"/>
      <c r="C88" s="2"/>
      <c r="D88" s="1"/>
      <c r="E88" s="1"/>
      <c r="F88" s="1"/>
      <c r="G88" s="34" t="str">
        <f>IFERROR(D88*2*E88*$C$23*IF(F88&gt;0,(1/F88),1)*VLOOKUP(C88,Lists!A:B,2,FALSE)*B88/12,"")</f>
        <v/>
      </c>
    </row>
    <row r="89" spans="2:7" x14ac:dyDescent="0.3">
      <c r="B89" s="1"/>
      <c r="C89" s="2"/>
      <c r="D89" s="1"/>
      <c r="E89" s="1"/>
      <c r="F89" s="1"/>
      <c r="G89" s="34" t="str">
        <f>IFERROR(D89*2*E89*$C$23*IF(F89&gt;0,(1/F89),1)*VLOOKUP(C89,Lists!A:B,2,FALSE)*B89/12,"")</f>
        <v/>
      </c>
    </row>
    <row r="90" spans="2:7" x14ac:dyDescent="0.3">
      <c r="B90" s="1"/>
      <c r="C90" s="2"/>
      <c r="D90" s="1"/>
      <c r="E90" s="1"/>
      <c r="F90" s="1"/>
      <c r="G90" s="34" t="str">
        <f>IFERROR(D90*2*E90*$C$23*IF(F90&gt;0,(1/F90),1)*VLOOKUP(C90,Lists!A:B,2,FALSE)*B90/12,"")</f>
        <v/>
      </c>
    </row>
    <row r="91" spans="2:7" x14ac:dyDescent="0.3">
      <c r="B91" s="1"/>
      <c r="C91" s="2"/>
      <c r="D91" s="1"/>
      <c r="E91" s="1"/>
      <c r="F91" s="1"/>
      <c r="G91" s="34" t="str">
        <f>IFERROR(D91*2*E91*$C$23*IF(F91&gt;0,(1/F91),1)*VLOOKUP(C91,Lists!A:B,2,FALSE)*B91/12,"")</f>
        <v/>
      </c>
    </row>
    <row r="92" spans="2:7" x14ac:dyDescent="0.3">
      <c r="B92" s="1"/>
      <c r="C92" s="2"/>
      <c r="D92" s="1"/>
      <c r="E92" s="1"/>
      <c r="F92" s="1"/>
      <c r="G92" s="34" t="str">
        <f>IFERROR(D92*2*E92*$C$23*IF(F92&gt;0,(1/F92),1)*VLOOKUP(C92,Lists!A:B,2,FALSE)*B92/12,"")</f>
        <v/>
      </c>
    </row>
    <row r="93" spans="2:7" x14ac:dyDescent="0.3">
      <c r="B93" s="1"/>
      <c r="C93" s="2"/>
      <c r="D93" s="1"/>
      <c r="E93" s="1"/>
      <c r="F93" s="1"/>
      <c r="G93" s="34" t="str">
        <f>IFERROR(D93*2*E93*$C$23*IF(F93&gt;0,(1/F93),1)*VLOOKUP(C93,Lists!A:B,2,FALSE)*B93/12,"")</f>
        <v/>
      </c>
    </row>
    <row r="94" spans="2:7" x14ac:dyDescent="0.3">
      <c r="B94" s="1"/>
      <c r="C94" s="2"/>
      <c r="D94" s="1"/>
      <c r="E94" s="1"/>
      <c r="F94" s="1"/>
      <c r="G94" s="34" t="str">
        <f>IFERROR(D94*2*E94*$C$23*IF(F94&gt;0,(1/F94),1)*VLOOKUP(C94,Lists!A:B,2,FALSE)*B94/12,"")</f>
        <v/>
      </c>
    </row>
    <row r="95" spans="2:7" x14ac:dyDescent="0.3">
      <c r="B95" s="1"/>
      <c r="C95" s="2"/>
      <c r="D95" s="1"/>
      <c r="E95" s="1"/>
      <c r="F95" s="1"/>
      <c r="G95" s="34" t="str">
        <f>IFERROR(D95*2*E95*$C$23*IF(F95&gt;0,(1/F95),1)*VLOOKUP(C95,Lists!A:B,2,FALSE)*B95/12,"")</f>
        <v/>
      </c>
    </row>
    <row r="96" spans="2:7" x14ac:dyDescent="0.3">
      <c r="B96" s="1"/>
      <c r="C96" s="2"/>
      <c r="D96" s="1"/>
      <c r="E96" s="1"/>
      <c r="F96" s="1"/>
      <c r="G96" s="34" t="str">
        <f>IFERROR(D96*2*E96*$C$23*IF(F96&gt;0,(1/F96),1)*VLOOKUP(C96,Lists!A:B,2,FALSE)*B96/12,"")</f>
        <v/>
      </c>
    </row>
    <row r="97" spans="2:7" x14ac:dyDescent="0.3">
      <c r="B97" s="1"/>
      <c r="C97" s="2"/>
      <c r="D97" s="1"/>
      <c r="E97" s="1"/>
      <c r="F97" s="1"/>
      <c r="G97" s="34" t="str">
        <f>IFERROR(D97*2*E97*$C$23*IF(F97&gt;0,(1/F97),1)*VLOOKUP(C97,Lists!A:B,2,FALSE)*B97/12,"")</f>
        <v/>
      </c>
    </row>
    <row r="98" spans="2:7" x14ac:dyDescent="0.3">
      <c r="B98" s="1"/>
      <c r="C98" s="2"/>
      <c r="D98" s="1"/>
      <c r="E98" s="1"/>
      <c r="F98" s="1"/>
      <c r="G98" s="34" t="str">
        <f>IFERROR(D98*2*E98*$C$23*IF(F98&gt;0,(1/F98),1)*VLOOKUP(C98,Lists!A:B,2,FALSE)*B98/12,"")</f>
        <v/>
      </c>
    </row>
    <row r="99" spans="2:7" x14ac:dyDescent="0.3">
      <c r="B99" s="1"/>
      <c r="C99" s="2"/>
      <c r="D99" s="1"/>
      <c r="E99" s="1"/>
      <c r="F99" s="1"/>
      <c r="G99" s="34" t="str">
        <f>IFERROR(D99*2*E99*$C$23*IF(F99&gt;0,(1/F99),1)*VLOOKUP(C99,Lists!A:B,2,FALSE)*B99/12,"")</f>
        <v/>
      </c>
    </row>
    <row r="100" spans="2:7" x14ac:dyDescent="0.3">
      <c r="B100" s="1"/>
      <c r="C100" s="2"/>
      <c r="D100" s="1"/>
      <c r="E100" s="1"/>
      <c r="F100" s="1"/>
      <c r="G100" s="34" t="str">
        <f>IFERROR(D100*2*E100*$C$23*IF(F100&gt;0,(1/F100),1)*VLOOKUP(C100,Lists!A:B,2,FALSE)*B100/12,"")</f>
        <v/>
      </c>
    </row>
    <row r="101" spans="2:7" x14ac:dyDescent="0.3">
      <c r="B101" s="1"/>
      <c r="C101" s="2"/>
      <c r="D101" s="1"/>
      <c r="E101" s="1"/>
      <c r="F101" s="1"/>
      <c r="G101" s="34" t="str">
        <f>IFERROR(D101*2*E101*$C$23*IF(F101&gt;0,(1/F101),1)*VLOOKUP(C101,Lists!A:B,2,FALSE)*B101/12,"")</f>
        <v/>
      </c>
    </row>
    <row r="102" spans="2:7" x14ac:dyDescent="0.3">
      <c r="B102" s="1"/>
      <c r="C102" s="2"/>
      <c r="D102" s="1"/>
      <c r="E102" s="1"/>
      <c r="F102" s="1"/>
      <c r="G102" s="34" t="str">
        <f>IFERROR(D102*2*E102*$C$23*IF(F102&gt;0,(1/F102),1)*VLOOKUP(C102,Lists!A:B,2,FALSE)*B102/12,"")</f>
        <v/>
      </c>
    </row>
    <row r="103" spans="2:7" x14ac:dyDescent="0.3">
      <c r="B103" s="1"/>
      <c r="C103" s="2"/>
      <c r="D103" s="1"/>
      <c r="E103" s="1"/>
      <c r="F103" s="1"/>
      <c r="G103" s="34" t="str">
        <f>IFERROR(D103*2*E103*$C$23*IF(F103&gt;0,(1/F103),1)*VLOOKUP(C103,Lists!A:B,2,FALSE)*B103/12,"")</f>
        <v/>
      </c>
    </row>
    <row r="104" spans="2:7" x14ac:dyDescent="0.3">
      <c r="B104" s="1"/>
      <c r="C104" s="2"/>
      <c r="D104" s="1"/>
      <c r="E104" s="1"/>
      <c r="F104" s="1"/>
      <c r="G104" s="34" t="str">
        <f>IFERROR(D104*2*E104*$C$23*IF(F104&gt;0,(1/F104),1)*VLOOKUP(C104,Lists!A:B,2,FALSE)*B104/12,"")</f>
        <v/>
      </c>
    </row>
    <row r="105" spans="2:7" x14ac:dyDescent="0.3">
      <c r="B105" s="1"/>
      <c r="C105" s="2"/>
      <c r="D105" s="1"/>
      <c r="E105" s="1"/>
      <c r="F105" s="1"/>
      <c r="G105" s="34" t="str">
        <f>IFERROR(D105*2*E105*$C$23*IF(F105&gt;0,(1/F105),1)*VLOOKUP(C105,Lists!A:B,2,FALSE)*B105/12,"")</f>
        <v/>
      </c>
    </row>
    <row r="106" spans="2:7" x14ac:dyDescent="0.3">
      <c r="B106" s="1"/>
      <c r="C106" s="2"/>
      <c r="D106" s="1"/>
      <c r="E106" s="1"/>
      <c r="F106" s="1"/>
      <c r="G106" s="34" t="str">
        <f>IFERROR(D106*2*E106*$C$23*IF(F106&gt;0,(1/F106),1)*VLOOKUP(C106,Lists!A:B,2,FALSE)*B106/12,"")</f>
        <v/>
      </c>
    </row>
    <row r="107" spans="2:7" x14ac:dyDescent="0.3">
      <c r="B107" s="1"/>
      <c r="C107" s="2"/>
      <c r="D107" s="1"/>
      <c r="E107" s="1"/>
      <c r="F107" s="1"/>
      <c r="G107" s="34" t="str">
        <f>IFERROR(D107*2*E107*$C$23*IF(F107&gt;0,(1/F107),1)*VLOOKUP(C107,Lists!A:B,2,FALSE)*B107/12,"")</f>
        <v/>
      </c>
    </row>
    <row r="108" spans="2:7" x14ac:dyDescent="0.3">
      <c r="B108" s="1"/>
      <c r="C108" s="2"/>
      <c r="D108" s="1"/>
      <c r="E108" s="1"/>
      <c r="F108" s="1"/>
      <c r="G108" s="34" t="str">
        <f>IFERROR(D108*2*E108*$C$23*IF(F108&gt;0,(1/F108),1)*VLOOKUP(C108,Lists!A:B,2,FALSE)*B108/12,"")</f>
        <v/>
      </c>
    </row>
    <row r="109" spans="2:7" x14ac:dyDescent="0.3">
      <c r="B109" s="1"/>
      <c r="C109" s="2"/>
      <c r="D109" s="1"/>
      <c r="E109" s="1"/>
      <c r="F109" s="1"/>
      <c r="G109" s="34" t="str">
        <f>IFERROR(D109*2*E109*$C$23*IF(F109&gt;0,(1/F109),1)*VLOOKUP(C109,Lists!A:B,2,FALSE)*B109/12,"")</f>
        <v/>
      </c>
    </row>
    <row r="110" spans="2:7" x14ac:dyDescent="0.3">
      <c r="B110" s="1"/>
      <c r="C110" s="2"/>
      <c r="D110" s="1"/>
      <c r="E110" s="1"/>
      <c r="F110" s="1"/>
      <c r="G110" s="34" t="str">
        <f>IFERROR(D110*2*E110*$C$23*IF(F110&gt;0,(1/F110),1)*VLOOKUP(C110,Lists!A:B,2,FALSE)*B110/12,"")</f>
        <v/>
      </c>
    </row>
    <row r="111" spans="2:7" x14ac:dyDescent="0.3">
      <c r="B111" s="1"/>
      <c r="C111" s="2"/>
      <c r="D111" s="1"/>
      <c r="E111" s="1"/>
      <c r="F111" s="1"/>
      <c r="G111" s="34" t="str">
        <f>IFERROR(D111*2*E111*$C$23*IF(F111&gt;0,(1/F111),1)*VLOOKUP(C111,Lists!A:B,2,FALSE)*B111/12,"")</f>
        <v/>
      </c>
    </row>
    <row r="112" spans="2:7" x14ac:dyDescent="0.3">
      <c r="B112" s="1"/>
      <c r="C112" s="2"/>
      <c r="D112" s="1"/>
      <c r="E112" s="1"/>
      <c r="F112" s="1"/>
      <c r="G112" s="34" t="str">
        <f>IFERROR(D112*2*E112*$C$23*IF(F112&gt;0,(1/F112),1)*VLOOKUP(C112,Lists!A:B,2,FALSE)*B112/12,"")</f>
        <v/>
      </c>
    </row>
    <row r="113" spans="2:7" x14ac:dyDescent="0.3">
      <c r="B113" s="1"/>
      <c r="C113" s="2"/>
      <c r="D113" s="1"/>
      <c r="E113" s="1"/>
      <c r="F113" s="1"/>
      <c r="G113" s="34" t="str">
        <f>IFERROR(D113*2*E113*$C$23*IF(F113&gt;0,(1/F113),1)*VLOOKUP(C113,Lists!A:B,2,FALSE)*B113/12,"")</f>
        <v/>
      </c>
    </row>
    <row r="114" spans="2:7" x14ac:dyDescent="0.3">
      <c r="B114" s="1"/>
      <c r="C114" s="2"/>
      <c r="D114" s="1"/>
      <c r="E114" s="1"/>
      <c r="F114" s="1"/>
      <c r="G114" s="34" t="str">
        <f>IFERROR(D114*2*E114*$C$23*IF(F114&gt;0,(1/F114),1)*VLOOKUP(C114,Lists!A:B,2,FALSE)*B114/12,"")</f>
        <v/>
      </c>
    </row>
    <row r="115" spans="2:7" x14ac:dyDescent="0.3">
      <c r="B115" s="1"/>
      <c r="C115" s="2"/>
      <c r="D115" s="1"/>
      <c r="E115" s="1"/>
      <c r="F115" s="1"/>
      <c r="G115" s="34" t="str">
        <f>IFERROR(D115*2*E115*$C$23*IF(F115&gt;0,(1/F115),1)*VLOOKUP(C115,Lists!A:B,2,FALSE)*B115/12,"")</f>
        <v/>
      </c>
    </row>
    <row r="116" spans="2:7" x14ac:dyDescent="0.3">
      <c r="B116" s="1"/>
      <c r="C116" s="2"/>
      <c r="D116" s="1"/>
      <c r="E116" s="1"/>
      <c r="F116" s="1"/>
      <c r="G116" s="34" t="str">
        <f>IFERROR(D116*2*E116*$C$23*IF(F116&gt;0,(1/F116),1)*VLOOKUP(C116,Lists!A:B,2,FALSE)*B116/12,"")</f>
        <v/>
      </c>
    </row>
    <row r="117" spans="2:7" x14ac:dyDescent="0.3">
      <c r="B117" s="1"/>
      <c r="C117" s="2"/>
      <c r="D117" s="1"/>
      <c r="E117" s="1"/>
      <c r="F117" s="1"/>
      <c r="G117" s="34" t="str">
        <f>IFERROR(D117*2*E117*$C$23*IF(F117&gt;0,(1/F117),1)*VLOOKUP(C117,Lists!A:B,2,FALSE)*B117/12,"")</f>
        <v/>
      </c>
    </row>
    <row r="118" spans="2:7" x14ac:dyDescent="0.3">
      <c r="B118" s="1"/>
      <c r="C118" s="2"/>
      <c r="D118" s="1"/>
      <c r="E118" s="1"/>
      <c r="F118" s="1"/>
      <c r="G118" s="34" t="str">
        <f>IFERROR(D118*2*E118*$C$23*IF(F118&gt;0,(1/F118),1)*VLOOKUP(C118,Lists!A:B,2,FALSE)*B118/12,"")</f>
        <v/>
      </c>
    </row>
    <row r="119" spans="2:7" x14ac:dyDescent="0.3">
      <c r="B119" s="1"/>
      <c r="C119" s="2"/>
      <c r="D119" s="1"/>
      <c r="E119" s="1"/>
      <c r="F119" s="1"/>
      <c r="G119" s="34" t="str">
        <f>IFERROR(D119*2*E119*$C$23*IF(F119&gt;0,(1/F119),1)*VLOOKUP(C119,Lists!A:B,2,FALSE)*B119/12,"")</f>
        <v/>
      </c>
    </row>
    <row r="120" spans="2:7" x14ac:dyDescent="0.3">
      <c r="B120" s="1"/>
      <c r="C120" s="2"/>
      <c r="D120" s="1"/>
      <c r="E120" s="1"/>
      <c r="F120" s="1"/>
      <c r="G120" s="34" t="str">
        <f>IFERROR(D120*2*E120*$C$23*IF(F120&gt;0,(1/F120),1)*VLOOKUP(C120,Lists!A:B,2,FALSE)*B120/12,"")</f>
        <v/>
      </c>
    </row>
    <row r="121" spans="2:7" x14ac:dyDescent="0.3">
      <c r="B121" s="1"/>
      <c r="C121" s="2"/>
      <c r="D121" s="1"/>
      <c r="E121" s="1"/>
      <c r="F121" s="1"/>
      <c r="G121" s="34" t="str">
        <f>IFERROR(D121*2*E121*$C$23*IF(F121&gt;0,(1/F121),1)*VLOOKUP(C121,Lists!A:B,2,FALSE)*B121/12,"")</f>
        <v/>
      </c>
    </row>
    <row r="122" spans="2:7" x14ac:dyDescent="0.3">
      <c r="B122" s="1"/>
      <c r="C122" s="2"/>
      <c r="D122" s="1"/>
      <c r="E122" s="1"/>
      <c r="F122" s="1"/>
      <c r="G122" s="34" t="str">
        <f>IFERROR(D122*2*E122*$C$23*IF(F122&gt;0,(1/F122),1)*VLOOKUP(C122,Lists!A:B,2,FALSE)*B122/12,"")</f>
        <v/>
      </c>
    </row>
    <row r="123" spans="2:7" x14ac:dyDescent="0.3">
      <c r="B123" s="1"/>
      <c r="C123" s="2"/>
      <c r="D123" s="1"/>
      <c r="E123" s="1"/>
      <c r="F123" s="1"/>
      <c r="G123" s="34" t="str">
        <f>IFERROR(D123*2*E123*$C$23*IF(F123&gt;0,(1/F123),1)*VLOOKUP(C123,Lists!A:B,2,FALSE)*B123/12,"")</f>
        <v/>
      </c>
    </row>
    <row r="124" spans="2:7" x14ac:dyDescent="0.3">
      <c r="B124" s="1"/>
      <c r="C124" s="2"/>
      <c r="D124" s="1"/>
      <c r="E124" s="1"/>
      <c r="F124" s="1"/>
      <c r="G124" s="34" t="str">
        <f>IFERROR(D124*2*E124*$C$23*IF(F124&gt;0,(1/F124),1)*VLOOKUP(C124,Lists!A:B,2,FALSE)*B124/12,"")</f>
        <v/>
      </c>
    </row>
    <row r="125" spans="2:7" x14ac:dyDescent="0.3">
      <c r="B125" s="1"/>
      <c r="C125" s="2"/>
      <c r="D125" s="1"/>
      <c r="E125" s="1"/>
      <c r="F125" s="1"/>
      <c r="G125" s="34" t="str">
        <f>IFERROR(D125*2*E125*$C$23*IF(F125&gt;0,(1/F125),1)*VLOOKUP(C125,Lists!A:B,2,FALSE)*B125/12,"")</f>
        <v/>
      </c>
    </row>
    <row r="126" spans="2:7" x14ac:dyDescent="0.3">
      <c r="B126" s="1"/>
      <c r="C126" s="2"/>
      <c r="D126" s="1"/>
      <c r="E126" s="1"/>
      <c r="F126" s="1"/>
      <c r="G126" s="34" t="str">
        <f>IFERROR(D126*2*E126*$C$23*IF(F126&gt;0,(1/F126),1)*VLOOKUP(C126,Lists!A:B,2,FALSE)*B126/12,"")</f>
        <v/>
      </c>
    </row>
    <row r="127" spans="2:7" x14ac:dyDescent="0.3">
      <c r="B127" s="1"/>
      <c r="C127" s="2"/>
      <c r="D127" s="1"/>
      <c r="E127" s="1"/>
      <c r="F127" s="1"/>
      <c r="G127" s="34" t="str">
        <f>IFERROR(D127*2*E127*$C$23*IF(F127&gt;0,(1/F127),1)*VLOOKUP(C127,Lists!A:B,2,FALSE)*B127/12,"")</f>
        <v/>
      </c>
    </row>
    <row r="128" spans="2:7" x14ac:dyDescent="0.3">
      <c r="B128" s="1"/>
      <c r="C128" s="2"/>
      <c r="D128" s="1"/>
      <c r="E128" s="1"/>
      <c r="F128" s="1"/>
      <c r="G128" s="34" t="str">
        <f>IFERROR(D128*2*E128*$C$23*IF(F128&gt;0,(1/F128),1)*VLOOKUP(C128,Lists!A:B,2,FALSE)*B128/12,"")</f>
        <v/>
      </c>
    </row>
    <row r="129" spans="2:7" x14ac:dyDescent="0.3">
      <c r="B129" s="1"/>
      <c r="C129" s="2"/>
      <c r="D129" s="1"/>
      <c r="E129" s="1"/>
      <c r="F129" s="1"/>
      <c r="G129" s="34" t="str">
        <f>IFERROR(D129*2*E129*$C$23*IF(F129&gt;0,(1/F129),1)*VLOOKUP(C129,Lists!A:B,2,FALSE)*B129/12,"")</f>
        <v/>
      </c>
    </row>
    <row r="130" spans="2:7" x14ac:dyDescent="0.3">
      <c r="B130" s="1"/>
      <c r="C130" s="2"/>
      <c r="D130" s="1"/>
      <c r="E130" s="1"/>
      <c r="F130" s="1"/>
      <c r="G130" s="34" t="str">
        <f>IFERROR(D130*2*E130*$C$23*IF(F130&gt;0,(1/F130),1)*VLOOKUP(C130,Lists!A:B,2,FALSE)*B130/12,"")</f>
        <v/>
      </c>
    </row>
    <row r="131" spans="2:7" x14ac:dyDescent="0.3">
      <c r="B131" s="1"/>
      <c r="C131" s="2"/>
      <c r="D131" s="1"/>
      <c r="E131" s="1"/>
      <c r="F131" s="1"/>
      <c r="G131" s="34" t="str">
        <f>IFERROR(D131*2*E131*$C$23*IF(F131&gt;0,(1/F131),1)*VLOOKUP(C131,Lists!A:B,2,FALSE)*B131/12,"")</f>
        <v/>
      </c>
    </row>
    <row r="132" spans="2:7" x14ac:dyDescent="0.3">
      <c r="B132" s="1"/>
      <c r="C132" s="2"/>
      <c r="D132" s="1"/>
      <c r="E132" s="1"/>
      <c r="F132" s="1"/>
      <c r="G132" s="34" t="str">
        <f>IFERROR(D132*2*E132*$C$23*IF(F132&gt;0,(1/F132),1)*VLOOKUP(C132,Lists!A:B,2,FALSE)*B132/12,"")</f>
        <v/>
      </c>
    </row>
    <row r="133" spans="2:7" x14ac:dyDescent="0.3">
      <c r="B133" s="1"/>
      <c r="C133" s="2"/>
      <c r="D133" s="1"/>
      <c r="E133" s="1"/>
      <c r="F133" s="1"/>
      <c r="G133" s="34" t="str">
        <f>IFERROR(D133*2*E133*$C$23*IF(F133&gt;0,(1/F133),1)*VLOOKUP(C133,Lists!A:B,2,FALSE)*B133/12,"")</f>
        <v/>
      </c>
    </row>
    <row r="134" spans="2:7" x14ac:dyDescent="0.3">
      <c r="B134" s="1"/>
      <c r="C134" s="2"/>
      <c r="D134" s="1"/>
      <c r="E134" s="1"/>
      <c r="F134" s="1"/>
      <c r="G134" s="34" t="str">
        <f>IFERROR(D134*2*E134*$C$23*IF(F134&gt;0,(1/F134),1)*VLOOKUP(C134,Lists!A:B,2,FALSE)*B134/12,"")</f>
        <v/>
      </c>
    </row>
    <row r="135" spans="2:7" x14ac:dyDescent="0.3">
      <c r="B135" s="1"/>
      <c r="C135" s="2"/>
      <c r="D135" s="1"/>
      <c r="E135" s="1"/>
      <c r="F135" s="1"/>
      <c r="G135" s="34" t="str">
        <f>IFERROR(D135*2*E135*$C$23*IF(F135&gt;0,(1/F135),1)*VLOOKUP(C135,Lists!A:B,2,FALSE)*B135/12,"")</f>
        <v/>
      </c>
    </row>
    <row r="136" spans="2:7" x14ac:dyDescent="0.3">
      <c r="B136" s="1"/>
      <c r="C136" s="2"/>
      <c r="D136" s="1"/>
      <c r="E136" s="1"/>
      <c r="F136" s="1"/>
      <c r="G136" s="34" t="str">
        <f>IFERROR(D136*2*E136*$C$23*IF(F136&gt;0,(1/F136),1)*VLOOKUP(C136,Lists!A:B,2,FALSE)*B136/12,"")</f>
        <v/>
      </c>
    </row>
    <row r="137" spans="2:7" x14ac:dyDescent="0.3">
      <c r="B137" s="1"/>
      <c r="C137" s="2"/>
      <c r="D137" s="1"/>
      <c r="E137" s="1"/>
      <c r="F137" s="1"/>
      <c r="G137" s="34" t="str">
        <f>IFERROR(D137*2*E137*$C$23*IF(F137&gt;0,(1/F137),1)*VLOOKUP(C137,Lists!A:B,2,FALSE)*B137/12,"")</f>
        <v/>
      </c>
    </row>
    <row r="138" spans="2:7" x14ac:dyDescent="0.3">
      <c r="B138" s="1"/>
      <c r="C138" s="2"/>
      <c r="D138" s="1"/>
      <c r="E138" s="1"/>
      <c r="F138" s="1"/>
      <c r="G138" s="34" t="str">
        <f>IFERROR(D138*2*E138*$C$23*IF(F138&gt;0,(1/F138),1)*VLOOKUP(C138,Lists!A:B,2,FALSE)*B138/12,"")</f>
        <v/>
      </c>
    </row>
    <row r="139" spans="2:7" x14ac:dyDescent="0.3">
      <c r="B139" s="1"/>
      <c r="C139" s="2"/>
      <c r="D139" s="1"/>
      <c r="E139" s="1"/>
      <c r="F139" s="1"/>
      <c r="G139" s="34" t="str">
        <f>IFERROR(D139*2*E139*$C$23*IF(F139&gt;0,(1/F139),1)*VLOOKUP(C139,Lists!A:B,2,FALSE)*B139/12,"")</f>
        <v/>
      </c>
    </row>
    <row r="140" spans="2:7" x14ac:dyDescent="0.3">
      <c r="B140" s="1"/>
      <c r="C140" s="2"/>
      <c r="D140" s="1"/>
      <c r="E140" s="1"/>
      <c r="F140" s="1"/>
      <c r="G140" s="34" t="str">
        <f>IFERROR(D140*2*E140*$C$23*IF(F140&gt;0,(1/F140),1)*VLOOKUP(C140,Lists!A:B,2,FALSE)*B140/12,"")</f>
        <v/>
      </c>
    </row>
    <row r="141" spans="2:7" x14ac:dyDescent="0.3">
      <c r="B141" s="1"/>
      <c r="C141" s="2"/>
      <c r="D141" s="1"/>
      <c r="E141" s="1"/>
      <c r="F141" s="1"/>
      <c r="G141" s="34" t="str">
        <f>IFERROR(D141*2*E141*$C$23*IF(F141&gt;0,(1/F141),1)*VLOOKUP(C141,Lists!A:B,2,FALSE)*B141/12,"")</f>
        <v/>
      </c>
    </row>
    <row r="142" spans="2:7" x14ac:dyDescent="0.3">
      <c r="B142" s="1"/>
      <c r="C142" s="2"/>
      <c r="D142" s="1"/>
      <c r="E142" s="1"/>
      <c r="F142" s="1"/>
      <c r="G142" s="34" t="str">
        <f>IFERROR(D142*2*E142*$C$23*IF(F142&gt;0,(1/F142),1)*VLOOKUP(C142,Lists!A:B,2,FALSE)*B142/12,"")</f>
        <v/>
      </c>
    </row>
    <row r="143" spans="2:7" x14ac:dyDescent="0.3">
      <c r="B143" s="1"/>
      <c r="C143" s="2"/>
      <c r="D143" s="1"/>
      <c r="E143" s="1"/>
      <c r="F143" s="1"/>
      <c r="G143" s="34" t="str">
        <f>IFERROR(D143*2*E143*$C$23*IF(F143&gt;0,(1/F143),1)*VLOOKUP(C143,Lists!A:B,2,FALSE)*B143/12,"")</f>
        <v/>
      </c>
    </row>
    <row r="144" spans="2:7" x14ac:dyDescent="0.3">
      <c r="B144" s="1"/>
      <c r="C144" s="2"/>
      <c r="D144" s="1"/>
      <c r="E144" s="1"/>
      <c r="F144" s="1"/>
      <c r="G144" s="34" t="str">
        <f>IFERROR(D144*2*E144*$C$23*IF(F144&gt;0,(1/F144),1)*VLOOKUP(C144,Lists!A:B,2,FALSE)*B144/12,"")</f>
        <v/>
      </c>
    </row>
    <row r="145" spans="2:7" x14ac:dyDescent="0.3">
      <c r="B145" s="1"/>
      <c r="C145" s="2"/>
      <c r="D145" s="1"/>
      <c r="E145" s="1"/>
      <c r="F145" s="1"/>
      <c r="G145" s="34" t="str">
        <f>IFERROR(D145*2*E145*$C$23*IF(F145&gt;0,(1/F145),1)*VLOOKUP(C145,Lists!A:B,2,FALSE)*B145/12,"")</f>
        <v/>
      </c>
    </row>
    <row r="146" spans="2:7" x14ac:dyDescent="0.3">
      <c r="B146" s="1"/>
      <c r="C146" s="2"/>
      <c r="D146" s="1"/>
      <c r="E146" s="1"/>
      <c r="F146" s="1"/>
      <c r="G146" s="34" t="str">
        <f>IFERROR(D146*2*E146*$C$23*IF(F146&gt;0,(1/F146),1)*VLOOKUP(C146,Lists!A:B,2,FALSE)*B146/12,"")</f>
        <v/>
      </c>
    </row>
    <row r="147" spans="2:7" x14ac:dyDescent="0.3">
      <c r="B147" s="1"/>
      <c r="C147" s="2"/>
      <c r="D147" s="1"/>
      <c r="E147" s="1"/>
      <c r="F147" s="1"/>
      <c r="G147" s="34" t="str">
        <f>IFERROR(D147*2*E147*$C$23*IF(F147&gt;0,(1/F147),1)*VLOOKUP(C147,Lists!A:B,2,FALSE)*B147/12,"")</f>
        <v/>
      </c>
    </row>
    <row r="148" spans="2:7" x14ac:dyDescent="0.3">
      <c r="B148" s="1"/>
      <c r="C148" s="2"/>
      <c r="D148" s="1"/>
      <c r="E148" s="1"/>
      <c r="F148" s="1"/>
      <c r="G148" s="34" t="str">
        <f>IFERROR(D148*2*E148*$C$23*IF(F148&gt;0,(1/F148),1)*VLOOKUP(C148,Lists!A:B,2,FALSE)*B148/12,"")</f>
        <v/>
      </c>
    </row>
    <row r="149" spans="2:7" x14ac:dyDescent="0.3">
      <c r="B149" s="1"/>
      <c r="C149" s="2"/>
      <c r="D149" s="1"/>
      <c r="E149" s="1"/>
      <c r="F149" s="1"/>
      <c r="G149" s="34" t="str">
        <f>IFERROR(D149*2*E149*$C$23*IF(F149&gt;0,(1/F149),1)*VLOOKUP(C149,Lists!A:B,2,FALSE)*B149/12,"")</f>
        <v/>
      </c>
    </row>
    <row r="150" spans="2:7" x14ac:dyDescent="0.3">
      <c r="B150" s="1"/>
      <c r="C150" s="2"/>
      <c r="D150" s="1"/>
      <c r="E150" s="1"/>
      <c r="F150" s="1"/>
      <c r="G150" s="34" t="str">
        <f>IFERROR(D150*2*E150*$C$23*IF(F150&gt;0,(1/F150),1)*VLOOKUP(C150,Lists!A:B,2,FALSE)*B150/12,"")</f>
        <v/>
      </c>
    </row>
    <row r="151" spans="2:7" x14ac:dyDescent="0.3">
      <c r="B151" s="1"/>
      <c r="C151" s="2"/>
      <c r="D151" s="1"/>
      <c r="E151" s="1"/>
      <c r="F151" s="1"/>
      <c r="G151" s="34" t="str">
        <f>IFERROR(D151*2*E151*$C$23*IF(F151&gt;0,(1/F151),1)*VLOOKUP(C151,Lists!A:B,2,FALSE)*B151/12,"")</f>
        <v/>
      </c>
    </row>
    <row r="152" spans="2:7" x14ac:dyDescent="0.3">
      <c r="B152" s="1"/>
      <c r="C152" s="2"/>
      <c r="D152" s="1"/>
      <c r="E152" s="1"/>
      <c r="F152" s="1"/>
      <c r="G152" s="34" t="str">
        <f>IFERROR(D152*2*E152*$C$23*IF(F152&gt;0,(1/F152),1)*VLOOKUP(C152,Lists!A:B,2,FALSE)*B152/12,"")</f>
        <v/>
      </c>
    </row>
    <row r="153" spans="2:7" x14ac:dyDescent="0.3">
      <c r="B153" s="1"/>
      <c r="C153" s="2"/>
      <c r="D153" s="1"/>
      <c r="E153" s="1"/>
      <c r="F153" s="1"/>
      <c r="G153" s="34" t="str">
        <f>IFERROR(D153*2*E153*$C$23*IF(F153&gt;0,(1/F153),1)*VLOOKUP(C153,Lists!A:B,2,FALSE)*B153/12,"")</f>
        <v/>
      </c>
    </row>
    <row r="154" spans="2:7" x14ac:dyDescent="0.3">
      <c r="B154" s="1"/>
      <c r="C154" s="2"/>
      <c r="D154" s="1"/>
      <c r="E154" s="1"/>
      <c r="F154" s="1"/>
      <c r="G154" s="34" t="str">
        <f>IFERROR(D154*2*E154*$C$23*IF(F154&gt;0,(1/F154),1)*VLOOKUP(C154,Lists!A:B,2,FALSE)*B154/12,"")</f>
        <v/>
      </c>
    </row>
    <row r="155" spans="2:7" x14ac:dyDescent="0.3">
      <c r="B155" s="1"/>
      <c r="C155" s="2"/>
      <c r="D155" s="1"/>
      <c r="E155" s="1"/>
      <c r="F155" s="1"/>
      <c r="G155" s="34" t="str">
        <f>IFERROR(D155*2*E155*$C$23*IF(F155&gt;0,(1/F155),1)*VLOOKUP(C155,Lists!A:B,2,FALSE)*B155/12,"")</f>
        <v/>
      </c>
    </row>
    <row r="156" spans="2:7" x14ac:dyDescent="0.3">
      <c r="B156" s="1"/>
      <c r="C156" s="2"/>
      <c r="D156" s="1"/>
      <c r="E156" s="1"/>
      <c r="F156" s="1"/>
      <c r="G156" s="34" t="str">
        <f>IFERROR(D156*2*E156*$C$23*IF(F156&gt;0,(1/F156),1)*VLOOKUP(C156,Lists!A:B,2,FALSE)*B156/12,"")</f>
        <v/>
      </c>
    </row>
    <row r="157" spans="2:7" x14ac:dyDescent="0.3">
      <c r="B157" s="1"/>
      <c r="C157" s="2"/>
      <c r="D157" s="1"/>
      <c r="E157" s="1"/>
      <c r="F157" s="1"/>
      <c r="G157" s="34" t="str">
        <f>IFERROR(D157*2*E157*$C$23*IF(F157&gt;0,(1/F157),1)*VLOOKUP(C157,Lists!A:B,2,FALSE)*B157/12,"")</f>
        <v/>
      </c>
    </row>
    <row r="158" spans="2:7" x14ac:dyDescent="0.3">
      <c r="B158" s="1"/>
      <c r="C158" s="2"/>
      <c r="D158" s="1"/>
      <c r="E158" s="1"/>
      <c r="F158" s="1"/>
      <c r="G158" s="34" t="str">
        <f>IFERROR(D158*2*E158*$C$23*IF(F158&gt;0,(1/F158),1)*VLOOKUP(C158,Lists!A:B,2,FALSE)*B158/12,"")</f>
        <v/>
      </c>
    </row>
    <row r="159" spans="2:7" x14ac:dyDescent="0.3">
      <c r="B159" s="1"/>
      <c r="C159" s="2"/>
      <c r="D159" s="1"/>
      <c r="E159" s="1"/>
      <c r="F159" s="1"/>
      <c r="G159" s="34" t="str">
        <f>IFERROR(D159*2*E159*$C$23*IF(F159&gt;0,(1/F159),1)*VLOOKUP(C159,Lists!A:B,2,FALSE)*B159/12,"")</f>
        <v/>
      </c>
    </row>
    <row r="160" spans="2:7" x14ac:dyDescent="0.3">
      <c r="B160" s="1"/>
      <c r="C160" s="2"/>
      <c r="D160" s="1"/>
      <c r="E160" s="1"/>
      <c r="F160" s="1"/>
      <c r="G160" s="34" t="str">
        <f>IFERROR(D160*2*E160*$C$23*IF(F160&gt;0,(1/F160),1)*VLOOKUP(C160,Lists!A:B,2,FALSE)*B160/12,"")</f>
        <v/>
      </c>
    </row>
    <row r="161" spans="2:7" x14ac:dyDescent="0.3">
      <c r="B161" s="1"/>
      <c r="C161" s="2"/>
      <c r="D161" s="1"/>
      <c r="E161" s="1"/>
      <c r="F161" s="1"/>
      <c r="G161" s="34" t="str">
        <f>IFERROR(D161*2*E161*$C$23*IF(F161&gt;0,(1/F161),1)*VLOOKUP(C161,Lists!A:B,2,FALSE)*B161/12,"")</f>
        <v/>
      </c>
    </row>
    <row r="162" spans="2:7" x14ac:dyDescent="0.3">
      <c r="B162" s="1"/>
      <c r="C162" s="2"/>
      <c r="D162" s="1"/>
      <c r="E162" s="1"/>
      <c r="F162" s="1"/>
      <c r="G162" s="34" t="str">
        <f>IFERROR(D162*2*E162*$C$23*IF(F162&gt;0,(1/F162),1)*VLOOKUP(C162,Lists!A:B,2,FALSE)*B162/12,"")</f>
        <v/>
      </c>
    </row>
    <row r="163" spans="2:7" x14ac:dyDescent="0.3">
      <c r="B163" s="1"/>
      <c r="C163" s="2"/>
      <c r="D163" s="1"/>
      <c r="E163" s="1"/>
      <c r="F163" s="1"/>
      <c r="G163" s="34" t="str">
        <f>IFERROR(D163*2*E163*$C$23*IF(F163&gt;0,(1/F163),1)*VLOOKUP(C163,Lists!A:B,2,FALSE)*B163/12,"")</f>
        <v/>
      </c>
    </row>
    <row r="164" spans="2:7" x14ac:dyDescent="0.3">
      <c r="B164" s="1"/>
      <c r="C164" s="2"/>
      <c r="D164" s="1"/>
      <c r="E164" s="1"/>
      <c r="F164" s="1"/>
      <c r="G164" s="34" t="str">
        <f>IFERROR(D164*2*E164*$C$23*IF(F164&gt;0,(1/F164),1)*VLOOKUP(C164,Lists!A:B,2,FALSE)*B164/12,"")</f>
        <v/>
      </c>
    </row>
    <row r="165" spans="2:7" x14ac:dyDescent="0.3">
      <c r="B165" s="1"/>
      <c r="C165" s="2"/>
      <c r="D165" s="1"/>
      <c r="E165" s="1"/>
      <c r="F165" s="1"/>
      <c r="G165" s="34" t="str">
        <f>IFERROR(D165*2*E165*$C$23*IF(F165&gt;0,(1/F165),1)*VLOOKUP(C165,Lists!A:B,2,FALSE)*B165/12,"")</f>
        <v/>
      </c>
    </row>
    <row r="166" spans="2:7" x14ac:dyDescent="0.3">
      <c r="B166" s="1"/>
      <c r="C166" s="2"/>
      <c r="D166" s="1"/>
      <c r="E166" s="1"/>
      <c r="F166" s="1"/>
      <c r="G166" s="34" t="str">
        <f>IFERROR(D166*2*E166*$C$23*IF(F166&gt;0,(1/F166),1)*VLOOKUP(C166,Lists!A:B,2,FALSE)*B166/12,"")</f>
        <v/>
      </c>
    </row>
    <row r="167" spans="2:7" x14ac:dyDescent="0.3">
      <c r="B167" s="1"/>
      <c r="C167" s="2"/>
      <c r="D167" s="1"/>
      <c r="E167" s="1"/>
      <c r="F167" s="1"/>
      <c r="G167" s="34" t="str">
        <f>IFERROR(D167*2*E167*$C$23*IF(F167&gt;0,(1/F167),1)*VLOOKUP(C167,Lists!A:B,2,FALSE)*B167/12,"")</f>
        <v/>
      </c>
    </row>
    <row r="168" spans="2:7" x14ac:dyDescent="0.3">
      <c r="B168" s="1"/>
      <c r="C168" s="2"/>
      <c r="D168" s="1"/>
      <c r="E168" s="1"/>
      <c r="F168" s="1"/>
      <c r="G168" s="34" t="str">
        <f>IFERROR(D168*2*E168*$C$23*IF(F168&gt;0,(1/F168),1)*VLOOKUP(C168,Lists!A:B,2,FALSE)*B168/12,"")</f>
        <v/>
      </c>
    </row>
    <row r="169" spans="2:7" x14ac:dyDescent="0.3">
      <c r="B169" s="1"/>
      <c r="C169" s="2"/>
      <c r="D169" s="1"/>
      <c r="E169" s="1"/>
      <c r="F169" s="1"/>
      <c r="G169" s="34" t="str">
        <f>IFERROR(D169*2*E169*$C$23*IF(F169&gt;0,(1/F169),1)*VLOOKUP(C169,Lists!A:B,2,FALSE)*B169/12,"")</f>
        <v/>
      </c>
    </row>
    <row r="170" spans="2:7" x14ac:dyDescent="0.3">
      <c r="B170" s="1"/>
      <c r="C170" s="2"/>
      <c r="D170" s="1"/>
      <c r="E170" s="1"/>
      <c r="F170" s="1"/>
      <c r="G170" s="34" t="str">
        <f>IFERROR(D170*2*E170*$C$23*IF(F170&gt;0,(1/F170),1)*VLOOKUP(C170,Lists!A:B,2,FALSE)*B170/12,"")</f>
        <v/>
      </c>
    </row>
    <row r="171" spans="2:7" x14ac:dyDescent="0.3">
      <c r="B171" s="1"/>
      <c r="C171" s="2"/>
      <c r="D171" s="1"/>
      <c r="E171" s="1"/>
      <c r="F171" s="1"/>
      <c r="G171" s="34" t="str">
        <f>IFERROR(D171*2*E171*$C$23*IF(F171&gt;0,(1/F171),1)*VLOOKUP(C171,Lists!A:B,2,FALSE)*B171/12,"")</f>
        <v/>
      </c>
    </row>
    <row r="172" spans="2:7" x14ac:dyDescent="0.3">
      <c r="B172" s="1"/>
      <c r="C172" s="2"/>
      <c r="D172" s="1"/>
      <c r="E172" s="1"/>
      <c r="F172" s="1"/>
      <c r="G172" s="34" t="str">
        <f>IFERROR(D172*2*E172*$C$23*IF(F172&gt;0,(1/F172),1)*VLOOKUP(C172,Lists!A:B,2,FALSE)*B172/12,"")</f>
        <v/>
      </c>
    </row>
    <row r="173" spans="2:7" x14ac:dyDescent="0.3">
      <c r="B173" s="1"/>
      <c r="C173" s="2"/>
      <c r="D173" s="1"/>
      <c r="E173" s="1"/>
      <c r="F173" s="1"/>
      <c r="G173" s="34" t="str">
        <f>IFERROR(D173*2*E173*$C$23*IF(F173&gt;0,(1/F173),1)*VLOOKUP(C173,Lists!A:B,2,FALSE)*B173/12,"")</f>
        <v/>
      </c>
    </row>
    <row r="174" spans="2:7" x14ac:dyDescent="0.3">
      <c r="B174" s="1"/>
      <c r="C174" s="2"/>
      <c r="D174" s="1"/>
      <c r="E174" s="1"/>
      <c r="F174" s="1"/>
      <c r="G174" s="34" t="str">
        <f>IFERROR(D174*2*E174*$C$23*IF(F174&gt;0,(1/F174),1)*VLOOKUP(C174,Lists!A:B,2,FALSE)*B174/12,"")</f>
        <v/>
      </c>
    </row>
    <row r="175" spans="2:7" x14ac:dyDescent="0.3">
      <c r="B175" s="1"/>
      <c r="C175" s="2"/>
      <c r="D175" s="1"/>
      <c r="E175" s="1"/>
      <c r="F175" s="1"/>
      <c r="G175" s="34" t="str">
        <f>IFERROR(D175*2*E175*$C$23*IF(F175&gt;0,(1/F175),1)*VLOOKUP(C175,Lists!A:B,2,FALSE)*B175/12,"")</f>
        <v/>
      </c>
    </row>
    <row r="176" spans="2:7" x14ac:dyDescent="0.3">
      <c r="B176" s="1"/>
      <c r="C176" s="2"/>
      <c r="D176" s="1"/>
      <c r="E176" s="1"/>
      <c r="F176" s="1"/>
      <c r="G176" s="34" t="str">
        <f>IFERROR(D176*2*E176*$C$23*IF(F176&gt;0,(1/F176),1)*VLOOKUP(C176,Lists!A:B,2,FALSE)*B176/12,"")</f>
        <v/>
      </c>
    </row>
    <row r="177" spans="2:7" x14ac:dyDescent="0.3">
      <c r="B177" s="1"/>
      <c r="C177" s="2"/>
      <c r="D177" s="1"/>
      <c r="E177" s="1"/>
      <c r="F177" s="1"/>
      <c r="G177" s="34" t="str">
        <f>IFERROR(D177*2*E177*$C$23*IF(F177&gt;0,(1/F177),1)*VLOOKUP(C177,Lists!A:B,2,FALSE)*B177/12,"")</f>
        <v/>
      </c>
    </row>
    <row r="178" spans="2:7" x14ac:dyDescent="0.3">
      <c r="B178" s="1"/>
      <c r="C178" s="2"/>
      <c r="D178" s="1"/>
      <c r="E178" s="1"/>
      <c r="F178" s="1"/>
      <c r="G178" s="34" t="str">
        <f>IFERROR(D178*2*E178*$C$23*IF(F178&gt;0,(1/F178),1)*VLOOKUP(C178,Lists!A:B,2,FALSE)*B178/12,"")</f>
        <v/>
      </c>
    </row>
    <row r="179" spans="2:7" x14ac:dyDescent="0.3">
      <c r="B179" s="1"/>
      <c r="C179" s="2"/>
      <c r="D179" s="1"/>
      <c r="E179" s="1"/>
      <c r="F179" s="1"/>
      <c r="G179" s="34" t="str">
        <f>IFERROR(D179*2*E179*$C$23*IF(F179&gt;0,(1/F179),1)*VLOOKUP(C179,Lists!A:B,2,FALSE)*B179/12,"")</f>
        <v/>
      </c>
    </row>
    <row r="180" spans="2:7" x14ac:dyDescent="0.3">
      <c r="B180" s="1"/>
      <c r="C180" s="2"/>
      <c r="D180" s="1"/>
      <c r="E180" s="1"/>
      <c r="F180" s="1"/>
      <c r="G180" s="34" t="str">
        <f>IFERROR(D180*2*E180*$C$23*IF(F180&gt;0,(1/F180),1)*VLOOKUP(C180,Lists!A:B,2,FALSE)*B180/12,"")</f>
        <v/>
      </c>
    </row>
    <row r="181" spans="2:7" x14ac:dyDescent="0.3">
      <c r="B181" s="1"/>
      <c r="C181" s="2"/>
      <c r="D181" s="1"/>
      <c r="E181" s="1"/>
      <c r="F181" s="1"/>
      <c r="G181" s="34" t="str">
        <f>IFERROR(D181*2*E181*$C$23*IF(F181&gt;0,(1/F181),1)*VLOOKUP(C181,Lists!A:B,2,FALSE)*B181/12,"")</f>
        <v/>
      </c>
    </row>
    <row r="182" spans="2:7" x14ac:dyDescent="0.3">
      <c r="B182" s="1"/>
      <c r="C182" s="2"/>
      <c r="D182" s="1"/>
      <c r="E182" s="1"/>
      <c r="F182" s="1"/>
      <c r="G182" s="34" t="str">
        <f>IFERROR(D182*2*E182*$C$23*IF(F182&gt;0,(1/F182),1)*VLOOKUP(C182,Lists!A:B,2,FALSE)*B182/12,"")</f>
        <v/>
      </c>
    </row>
    <row r="183" spans="2:7" x14ac:dyDescent="0.3">
      <c r="B183" s="1"/>
      <c r="C183" s="2"/>
      <c r="D183" s="1"/>
      <c r="E183" s="1"/>
      <c r="F183" s="1"/>
      <c r="G183" s="34" t="str">
        <f>IFERROR(D183*2*E183*$C$23*IF(F183&gt;0,(1/F183),1)*VLOOKUP(C183,Lists!A:B,2,FALSE)*B183/12,"")</f>
        <v/>
      </c>
    </row>
    <row r="184" spans="2:7" x14ac:dyDescent="0.3">
      <c r="B184" s="1"/>
      <c r="C184" s="2"/>
      <c r="D184" s="1"/>
      <c r="E184" s="1"/>
      <c r="F184" s="1"/>
      <c r="G184" s="34" t="str">
        <f>IFERROR(D184*2*E184*$C$23*IF(F184&gt;0,(1/F184),1)*VLOOKUP(C184,Lists!A:B,2,FALSE)*B184/12,"")</f>
        <v/>
      </c>
    </row>
    <row r="185" spans="2:7" x14ac:dyDescent="0.3">
      <c r="B185" s="1"/>
      <c r="C185" s="2"/>
      <c r="D185" s="1"/>
      <c r="E185" s="1"/>
      <c r="F185" s="1"/>
      <c r="G185" s="34" t="str">
        <f>IFERROR(D185*2*E185*$C$23*IF(F185&gt;0,(1/F185),1)*VLOOKUP(C185,Lists!A:B,2,FALSE)*B185/12,"")</f>
        <v/>
      </c>
    </row>
    <row r="186" spans="2:7" x14ac:dyDescent="0.3">
      <c r="B186" s="1"/>
      <c r="C186" s="2"/>
      <c r="D186" s="1"/>
      <c r="E186" s="1"/>
      <c r="F186" s="1"/>
      <c r="G186" s="34" t="str">
        <f>IFERROR(D186*2*E186*$C$23*IF(F186&gt;0,(1/F186),1)*VLOOKUP(C186,Lists!A:B,2,FALSE)*B186/12,"")</f>
        <v/>
      </c>
    </row>
    <row r="187" spans="2:7" x14ac:dyDescent="0.3">
      <c r="B187" s="1"/>
      <c r="C187" s="2"/>
      <c r="D187" s="1"/>
      <c r="E187" s="1"/>
      <c r="F187" s="1"/>
      <c r="G187" s="34" t="str">
        <f>IFERROR(D187*2*E187*$C$23*IF(F187&gt;0,(1/F187),1)*VLOOKUP(C187,Lists!A:B,2,FALSE)*B187/12,"")</f>
        <v/>
      </c>
    </row>
    <row r="188" spans="2:7" x14ac:dyDescent="0.3">
      <c r="B188" s="1"/>
      <c r="C188" s="2"/>
      <c r="D188" s="1"/>
      <c r="E188" s="1"/>
      <c r="F188" s="1"/>
      <c r="G188" s="34" t="str">
        <f>IFERROR(D188*2*E188*$C$23*IF(F188&gt;0,(1/F188),1)*VLOOKUP(C188,Lists!A:B,2,FALSE)*B188/12,"")</f>
        <v/>
      </c>
    </row>
    <row r="189" spans="2:7" x14ac:dyDescent="0.3">
      <c r="B189" s="1"/>
      <c r="C189" s="2"/>
      <c r="D189" s="1"/>
      <c r="E189" s="1"/>
      <c r="F189" s="1"/>
      <c r="G189" s="34" t="str">
        <f>IFERROR(D189*2*E189*$C$23*IF(F189&gt;0,(1/F189),1)*VLOOKUP(C189,Lists!A:B,2,FALSE)*B189/12,"")</f>
        <v/>
      </c>
    </row>
    <row r="190" spans="2:7" x14ac:dyDescent="0.3">
      <c r="B190" s="1"/>
      <c r="C190" s="2"/>
      <c r="D190" s="1"/>
      <c r="E190" s="1"/>
      <c r="F190" s="1"/>
      <c r="G190" s="34" t="str">
        <f>IFERROR(D190*2*E190*$C$23*IF(F190&gt;0,(1/F190),1)*VLOOKUP(C190,Lists!A:B,2,FALSE)*B190/12,"")</f>
        <v/>
      </c>
    </row>
    <row r="191" spans="2:7" x14ac:dyDescent="0.3">
      <c r="B191" s="1"/>
      <c r="C191" s="2"/>
      <c r="D191" s="1"/>
      <c r="E191" s="1"/>
      <c r="F191" s="1"/>
      <c r="G191" s="34" t="str">
        <f>IFERROR(D191*2*E191*$C$23*IF(F191&gt;0,(1/F191),1)*VLOOKUP(C191,Lists!A:B,2,FALSE)*B191/12,"")</f>
        <v/>
      </c>
    </row>
    <row r="192" spans="2:7" x14ac:dyDescent="0.3">
      <c r="B192" s="1"/>
      <c r="C192" s="2"/>
      <c r="D192" s="1"/>
      <c r="E192" s="1"/>
      <c r="F192" s="1"/>
      <c r="G192" s="34" t="str">
        <f>IFERROR(D192*2*E192*$C$23*IF(F192&gt;0,(1/F192),1)*VLOOKUP(C192,Lists!A:B,2,FALSE)*B192/12,"")</f>
        <v/>
      </c>
    </row>
    <row r="193" spans="2:7" x14ac:dyDescent="0.3">
      <c r="B193" s="1"/>
      <c r="C193" s="2"/>
      <c r="D193" s="1"/>
      <c r="E193" s="1"/>
      <c r="F193" s="1"/>
      <c r="G193" s="34" t="str">
        <f>IFERROR(D193*2*E193*$C$23*IF(F193&gt;0,(1/F193),1)*VLOOKUP(C193,Lists!A:B,2,FALSE)*B193/12,"")</f>
        <v/>
      </c>
    </row>
    <row r="194" spans="2:7" x14ac:dyDescent="0.3">
      <c r="B194" s="1"/>
      <c r="C194" s="2"/>
      <c r="D194" s="1"/>
      <c r="E194" s="1"/>
      <c r="F194" s="1"/>
      <c r="G194" s="34" t="str">
        <f>IFERROR(D194*2*E194*$C$23*IF(F194&gt;0,(1/F194),1)*VLOOKUP(C194,Lists!A:B,2,FALSE)*B194/12,"")</f>
        <v/>
      </c>
    </row>
    <row r="195" spans="2:7" x14ac:dyDescent="0.3">
      <c r="B195" s="1"/>
      <c r="C195" s="2"/>
      <c r="D195" s="1"/>
      <c r="E195" s="1"/>
      <c r="F195" s="1"/>
      <c r="G195" s="34" t="str">
        <f>IFERROR(D195*2*E195*$C$23*IF(F195&gt;0,(1/F195),1)*VLOOKUP(C195,Lists!A:B,2,FALSE)*B195/12,"")</f>
        <v/>
      </c>
    </row>
    <row r="196" spans="2:7" x14ac:dyDescent="0.3">
      <c r="B196" s="1"/>
      <c r="C196" s="2"/>
      <c r="D196" s="1"/>
      <c r="E196" s="1"/>
      <c r="F196" s="1"/>
      <c r="G196" s="34" t="str">
        <f>IFERROR(D196*2*E196*$C$23*IF(F196&gt;0,(1/F196),1)*VLOOKUP(C196,Lists!A:B,2,FALSE)*B196/12,"")</f>
        <v/>
      </c>
    </row>
    <row r="197" spans="2:7" x14ac:dyDescent="0.3">
      <c r="B197" s="1"/>
      <c r="C197" s="2"/>
      <c r="D197" s="1"/>
      <c r="E197" s="1"/>
      <c r="F197" s="1"/>
      <c r="G197" s="34" t="str">
        <f>IFERROR(D197*2*E197*$C$23*IF(F197&gt;0,(1/F197),1)*VLOOKUP(C197,Lists!A:B,2,FALSE)*B197/12,"")</f>
        <v/>
      </c>
    </row>
    <row r="198" spans="2:7" x14ac:dyDescent="0.3">
      <c r="B198" s="1"/>
      <c r="C198" s="2"/>
      <c r="D198" s="1"/>
      <c r="E198" s="1"/>
      <c r="F198" s="1"/>
      <c r="G198" s="34" t="str">
        <f>IFERROR(D198*2*E198*$C$23*IF(F198&gt;0,(1/F198),1)*VLOOKUP(C198,Lists!A:B,2,FALSE)*B198/12,"")</f>
        <v/>
      </c>
    </row>
    <row r="199" spans="2:7" x14ac:dyDescent="0.3">
      <c r="B199" s="1"/>
      <c r="C199" s="2"/>
      <c r="D199" s="1"/>
      <c r="E199" s="1"/>
      <c r="F199" s="1"/>
      <c r="G199" s="34" t="str">
        <f>IFERROR(D199*2*E199*$C$23*IF(F199&gt;0,(1/F199),1)*VLOOKUP(C199,Lists!A:B,2,FALSE)*B199/12,"")</f>
        <v/>
      </c>
    </row>
    <row r="200" spans="2:7" x14ac:dyDescent="0.3">
      <c r="B200" s="1"/>
      <c r="C200" s="2"/>
      <c r="D200" s="1"/>
      <c r="E200" s="1"/>
      <c r="F200" s="1"/>
      <c r="G200" s="34" t="str">
        <f>IFERROR(D200*2*E200*$C$23*IF(F200&gt;0,(1/F200),1)*VLOOKUP(C200,Lists!A:B,2,FALSE)*B200/12,"")</f>
        <v/>
      </c>
    </row>
    <row r="201" spans="2:7" x14ac:dyDescent="0.3">
      <c r="B201" s="1"/>
      <c r="C201" s="2"/>
      <c r="D201" s="1"/>
      <c r="E201" s="1"/>
      <c r="F201" s="1"/>
      <c r="G201" s="34" t="str">
        <f>IFERROR(D201*2*E201*$C$23*IF(F201&gt;0,(1/F201),1)*VLOOKUP(C201,Lists!A:B,2,FALSE)*B201/12,"")</f>
        <v/>
      </c>
    </row>
    <row r="202" spans="2:7" x14ac:dyDescent="0.3">
      <c r="B202" s="1"/>
      <c r="C202" s="2"/>
      <c r="D202" s="1"/>
      <c r="E202" s="1"/>
      <c r="F202" s="1"/>
      <c r="G202" s="34" t="str">
        <f>IFERROR(D202*2*E202*$C$23*IF(F202&gt;0,(1/F202),1)*VLOOKUP(C202,Lists!A:B,2,FALSE)*B202/12,"")</f>
        <v/>
      </c>
    </row>
    <row r="203" spans="2:7" x14ac:dyDescent="0.3">
      <c r="B203" s="1"/>
      <c r="C203" s="2"/>
      <c r="D203" s="1"/>
      <c r="E203" s="1"/>
      <c r="F203" s="1"/>
      <c r="G203" s="34" t="str">
        <f>IFERROR(D203*2*E203*$C$23*IF(F203&gt;0,(1/F203),1)*VLOOKUP(C203,Lists!A:B,2,FALSE)*B203/12,"")</f>
        <v/>
      </c>
    </row>
    <row r="204" spans="2:7" x14ac:dyDescent="0.3">
      <c r="B204" s="1"/>
      <c r="C204" s="2"/>
      <c r="D204" s="1"/>
      <c r="E204" s="1"/>
      <c r="F204" s="1"/>
      <c r="G204" s="34" t="str">
        <f>IFERROR(D204*2*E204*$C$23*IF(F204&gt;0,(1/F204),1)*VLOOKUP(C204,Lists!A:B,2,FALSE)*B204/12,"")</f>
        <v/>
      </c>
    </row>
    <row r="205" spans="2:7" x14ac:dyDescent="0.3">
      <c r="B205" s="1"/>
      <c r="C205" s="2"/>
      <c r="D205" s="1"/>
      <c r="E205" s="1"/>
      <c r="F205" s="1"/>
      <c r="G205" s="34" t="str">
        <f>IFERROR(D205*2*E205*$C$23*IF(F205&gt;0,(1/F205),1)*VLOOKUP(C205,Lists!A:B,2,FALSE)*B205/12,"")</f>
        <v/>
      </c>
    </row>
    <row r="206" spans="2:7" x14ac:dyDescent="0.3">
      <c r="B206" s="1"/>
      <c r="C206" s="2"/>
      <c r="D206" s="1"/>
      <c r="E206" s="1"/>
      <c r="F206" s="1"/>
      <c r="G206" s="34" t="str">
        <f>IFERROR(D206*2*E206*$C$23*IF(F206&gt;0,(1/F206),1)*VLOOKUP(C206,Lists!A:B,2,FALSE)*B206/12,"")</f>
        <v/>
      </c>
    </row>
    <row r="207" spans="2:7" x14ac:dyDescent="0.3">
      <c r="B207" s="1"/>
      <c r="C207" s="2"/>
      <c r="D207" s="1"/>
      <c r="E207" s="1"/>
      <c r="F207" s="1"/>
      <c r="G207" s="34" t="str">
        <f>IFERROR(D207*2*E207*$C$23*IF(F207&gt;0,(1/F207),1)*VLOOKUP(C207,Lists!A:B,2,FALSE)*B207/12,"")</f>
        <v/>
      </c>
    </row>
    <row r="208" spans="2:7" x14ac:dyDescent="0.3">
      <c r="B208" s="1"/>
      <c r="C208" s="2"/>
      <c r="D208" s="1"/>
      <c r="E208" s="1"/>
      <c r="F208" s="1"/>
      <c r="G208" s="34" t="str">
        <f>IFERROR(D208*2*E208*$C$23*IF(F208&gt;0,(1/F208),1)*VLOOKUP(C208,Lists!A:B,2,FALSE)*B208/12,"")</f>
        <v/>
      </c>
    </row>
    <row r="209" spans="2:7" x14ac:dyDescent="0.3">
      <c r="B209" s="1"/>
      <c r="C209" s="2"/>
      <c r="D209" s="1"/>
      <c r="E209" s="1"/>
      <c r="F209" s="1"/>
      <c r="G209" s="34" t="str">
        <f>IFERROR(D209*2*E209*$C$23*IF(F209&gt;0,(1/F209),1)*VLOOKUP(C209,Lists!A:B,2,FALSE)*B209/12,"")</f>
        <v/>
      </c>
    </row>
    <row r="210" spans="2:7" x14ac:dyDescent="0.3">
      <c r="B210" s="1"/>
      <c r="C210" s="2"/>
      <c r="D210" s="1"/>
      <c r="E210" s="1"/>
      <c r="F210" s="1"/>
      <c r="G210" s="34" t="str">
        <f>IFERROR(D210*2*E210*$C$23*IF(F210&gt;0,(1/F210),1)*VLOOKUP(C210,Lists!A:B,2,FALSE)*B210/12,"")</f>
        <v/>
      </c>
    </row>
    <row r="211" spans="2:7" x14ac:dyDescent="0.3">
      <c r="B211" s="1"/>
      <c r="C211" s="2"/>
      <c r="D211" s="1"/>
      <c r="E211" s="1"/>
      <c r="F211" s="1"/>
      <c r="G211" s="34" t="str">
        <f>IFERROR(D211*2*E211*$C$23*IF(F211&gt;0,(1/F211),1)*VLOOKUP(C211,Lists!A:B,2,FALSE)*B211/12,"")</f>
        <v/>
      </c>
    </row>
    <row r="212" spans="2:7" x14ac:dyDescent="0.3">
      <c r="B212" s="1"/>
      <c r="C212" s="2"/>
      <c r="D212" s="1"/>
      <c r="E212" s="1"/>
      <c r="F212" s="1"/>
      <c r="G212" s="34" t="str">
        <f>IFERROR(D212*2*E212*$C$23*IF(F212&gt;0,(1/F212),1)*VLOOKUP(C212,Lists!A:B,2,FALSE)*B212/12,"")</f>
        <v/>
      </c>
    </row>
    <row r="213" spans="2:7" x14ac:dyDescent="0.3">
      <c r="B213" s="1"/>
      <c r="C213" s="2"/>
      <c r="D213" s="1"/>
      <c r="E213" s="1"/>
      <c r="F213" s="1"/>
      <c r="G213" s="34" t="str">
        <f>IFERROR(D213*2*E213*$C$23*IF(F213&gt;0,(1/F213),1)*VLOOKUP(C213,Lists!A:B,2,FALSE)*B213/12,"")</f>
        <v/>
      </c>
    </row>
    <row r="214" spans="2:7" x14ac:dyDescent="0.3">
      <c r="B214" s="1"/>
      <c r="C214" s="2"/>
      <c r="D214" s="1"/>
      <c r="E214" s="1"/>
      <c r="F214" s="1"/>
      <c r="G214" s="34" t="str">
        <f>IFERROR(D214*2*E214*$C$23*IF(F214&gt;0,(1/F214),1)*VLOOKUP(C214,Lists!A:B,2,FALSE)*B214/12,"")</f>
        <v/>
      </c>
    </row>
    <row r="215" spans="2:7" x14ac:dyDescent="0.3">
      <c r="B215" s="1"/>
      <c r="C215" s="2"/>
      <c r="D215" s="1"/>
      <c r="E215" s="1"/>
      <c r="F215" s="1"/>
      <c r="G215" s="34" t="str">
        <f>IFERROR(D215*2*E215*$C$23*IF(F215&gt;0,(1/F215),1)*VLOOKUP(C215,Lists!A:B,2,FALSE)*B215/12,"")</f>
        <v/>
      </c>
    </row>
    <row r="216" spans="2:7" x14ac:dyDescent="0.3">
      <c r="B216" s="1"/>
      <c r="C216" s="2"/>
      <c r="D216" s="1"/>
      <c r="E216" s="1"/>
      <c r="F216" s="1"/>
      <c r="G216" s="34" t="str">
        <f>IFERROR(D216*2*E216*$C$23*IF(F216&gt;0,(1/F216),1)*VLOOKUP(C216,Lists!A:B,2,FALSE)*B216/12,"")</f>
        <v/>
      </c>
    </row>
    <row r="217" spans="2:7" x14ac:dyDescent="0.3">
      <c r="B217" s="1"/>
      <c r="C217" s="2"/>
      <c r="D217" s="1"/>
      <c r="E217" s="1"/>
      <c r="F217" s="1"/>
      <c r="G217" s="34" t="str">
        <f>IFERROR(D217*2*E217*$C$23*IF(F217&gt;0,(1/F217),1)*VLOOKUP(C217,Lists!A:B,2,FALSE)*B217/12,"")</f>
        <v/>
      </c>
    </row>
    <row r="218" spans="2:7" x14ac:dyDescent="0.3">
      <c r="B218" s="1"/>
      <c r="C218" s="2"/>
      <c r="D218" s="1"/>
      <c r="E218" s="1"/>
      <c r="F218" s="1"/>
      <c r="G218" s="34" t="str">
        <f>IFERROR(D218*2*E218*$C$23*IF(F218&gt;0,(1/F218),1)*VLOOKUP(C218,Lists!A:B,2,FALSE)*B218/12,"")</f>
        <v/>
      </c>
    </row>
    <row r="219" spans="2:7" x14ac:dyDescent="0.3">
      <c r="B219" s="1"/>
      <c r="C219" s="2"/>
      <c r="D219" s="1"/>
      <c r="E219" s="1"/>
      <c r="F219" s="1"/>
      <c r="G219" s="34" t="str">
        <f>IFERROR(D219*2*E219*$C$23*IF(F219&gt;0,(1/F219),1)*VLOOKUP(C219,Lists!A:B,2,FALSE)*B219/12,"")</f>
        <v/>
      </c>
    </row>
    <row r="220" spans="2:7" x14ac:dyDescent="0.3">
      <c r="B220" s="1"/>
      <c r="C220" s="2"/>
      <c r="D220" s="1"/>
      <c r="E220" s="1"/>
      <c r="F220" s="1"/>
      <c r="G220" s="34" t="str">
        <f>IFERROR(D220*2*E220*$C$23*IF(F220&gt;0,(1/F220),1)*VLOOKUP(C220,Lists!A:B,2,FALSE)*B220/12,"")</f>
        <v/>
      </c>
    </row>
    <row r="221" spans="2:7" x14ac:dyDescent="0.3">
      <c r="B221" s="1"/>
      <c r="C221" s="2"/>
      <c r="D221" s="1"/>
      <c r="E221" s="1"/>
      <c r="F221" s="1"/>
      <c r="G221" s="34" t="str">
        <f>IFERROR(D221*2*E221*$C$23*IF(F221&gt;0,(1/F221),1)*VLOOKUP(C221,Lists!A:B,2,FALSE)*B221/12,"")</f>
        <v/>
      </c>
    </row>
    <row r="222" spans="2:7" x14ac:dyDescent="0.3">
      <c r="B222" s="1"/>
      <c r="C222" s="2"/>
      <c r="D222" s="1"/>
      <c r="E222" s="1"/>
      <c r="F222" s="1"/>
      <c r="G222" s="34" t="str">
        <f>IFERROR(D222*2*E222*$C$23*IF(F222&gt;0,(1/F222),1)*VLOOKUP(C222,Lists!A:B,2,FALSE)*B222/12,"")</f>
        <v/>
      </c>
    </row>
    <row r="223" spans="2:7" x14ac:dyDescent="0.3">
      <c r="B223" s="1"/>
      <c r="C223" s="2"/>
      <c r="D223" s="1"/>
      <c r="E223" s="1"/>
      <c r="F223" s="1"/>
      <c r="G223" s="34" t="str">
        <f>IFERROR(D223*2*E223*$C$23*IF(F223&gt;0,(1/F223),1)*VLOOKUP(C223,Lists!A:B,2,FALSE)*B223/12,"")</f>
        <v/>
      </c>
    </row>
    <row r="224" spans="2:7" x14ac:dyDescent="0.3">
      <c r="B224" s="1"/>
      <c r="C224" s="2"/>
      <c r="D224" s="1"/>
      <c r="E224" s="1"/>
      <c r="F224" s="1"/>
      <c r="G224" s="34" t="str">
        <f>IFERROR(D224*2*E224*$C$23*IF(F224&gt;0,(1/F224),1)*VLOOKUP(C224,Lists!A:B,2,FALSE)*B224/12,"")</f>
        <v/>
      </c>
    </row>
    <row r="225" spans="2:7" x14ac:dyDescent="0.3">
      <c r="B225" s="1"/>
      <c r="C225" s="2"/>
      <c r="D225" s="1"/>
      <c r="E225" s="1"/>
      <c r="F225" s="1"/>
      <c r="G225" s="34" t="str">
        <f>IFERROR(D225*2*E225*$C$23*IF(F225&gt;0,(1/F225),1)*VLOOKUP(C225,Lists!A:B,2,FALSE)*B225/12,"")</f>
        <v/>
      </c>
    </row>
    <row r="226" spans="2:7" x14ac:dyDescent="0.3">
      <c r="B226" s="1"/>
      <c r="C226" s="2"/>
      <c r="D226" s="1"/>
      <c r="E226" s="1"/>
      <c r="F226" s="1"/>
      <c r="G226" s="34" t="str">
        <f>IFERROR(D226*2*E226*$C$23*IF(F226&gt;0,(1/F226),1)*VLOOKUP(C226,Lists!A:B,2,FALSE)*B226/12,"")</f>
        <v/>
      </c>
    </row>
    <row r="227" spans="2:7" x14ac:dyDescent="0.3">
      <c r="B227" s="1"/>
      <c r="C227" s="2"/>
      <c r="D227" s="1"/>
      <c r="E227" s="1"/>
      <c r="F227" s="1"/>
      <c r="G227" s="34" t="str">
        <f>IFERROR(D227*2*E227*$C$23*IF(F227&gt;0,(1/F227),1)*VLOOKUP(C227,Lists!A:B,2,FALSE)*B227/12,"")</f>
        <v/>
      </c>
    </row>
    <row r="228" spans="2:7" x14ac:dyDescent="0.3">
      <c r="B228" s="1"/>
      <c r="C228" s="2"/>
      <c r="D228" s="1"/>
      <c r="E228" s="1"/>
      <c r="F228" s="1"/>
      <c r="G228" s="34" t="str">
        <f>IFERROR(D228*2*E228*$C$23*IF(F228&gt;0,(1/F228),1)*VLOOKUP(C228,Lists!A:B,2,FALSE)*B228/12,"")</f>
        <v/>
      </c>
    </row>
    <row r="229" spans="2:7" x14ac:dyDescent="0.3">
      <c r="B229" s="1"/>
      <c r="C229" s="2"/>
      <c r="D229" s="1"/>
      <c r="E229" s="1"/>
      <c r="F229" s="1"/>
      <c r="G229" s="34" t="str">
        <f>IFERROR(D229*2*E229*$C$23*IF(F229&gt;0,(1/F229),1)*VLOOKUP(C229,Lists!A:B,2,FALSE)*B229/12,"")</f>
        <v/>
      </c>
    </row>
    <row r="230" spans="2:7" x14ac:dyDescent="0.3">
      <c r="B230" s="1"/>
      <c r="C230" s="2"/>
      <c r="D230" s="1"/>
      <c r="E230" s="1"/>
      <c r="F230" s="1"/>
      <c r="G230" s="34" t="str">
        <f>IFERROR(D230*2*E230*$C$23*IF(F230&gt;0,(1/F230),1)*VLOOKUP(C230,Lists!A:B,2,FALSE)*B230/12,"")</f>
        <v/>
      </c>
    </row>
    <row r="231" spans="2:7" x14ac:dyDescent="0.3">
      <c r="B231" s="1"/>
      <c r="C231" s="2"/>
      <c r="D231" s="1"/>
      <c r="E231" s="1"/>
      <c r="F231" s="1"/>
      <c r="G231" s="34" t="str">
        <f>IFERROR(D231*2*E231*$C$23*IF(F231&gt;0,(1/F231),1)*VLOOKUP(C231,Lists!A:B,2,FALSE)*B231/12,"")</f>
        <v/>
      </c>
    </row>
    <row r="232" spans="2:7" x14ac:dyDescent="0.3">
      <c r="B232" s="1"/>
      <c r="C232" s="2"/>
      <c r="D232" s="1"/>
      <c r="E232" s="1"/>
      <c r="F232" s="1"/>
      <c r="G232" s="34" t="str">
        <f>IFERROR(D232*2*E232*$C$23*IF(F232&gt;0,(1/F232),1)*VLOOKUP(C232,Lists!A:B,2,FALSE)*B232/12,"")</f>
        <v/>
      </c>
    </row>
    <row r="233" spans="2:7" x14ac:dyDescent="0.3">
      <c r="B233" s="1"/>
      <c r="C233" s="2"/>
      <c r="D233" s="1"/>
      <c r="E233" s="1"/>
      <c r="F233" s="1"/>
      <c r="G233" s="34" t="str">
        <f>IFERROR(D233*2*E233*$C$23*IF(F233&gt;0,(1/F233),1)*VLOOKUP(C233,Lists!A:B,2,FALSE)*B233/12,"")</f>
        <v/>
      </c>
    </row>
    <row r="234" spans="2:7" x14ac:dyDescent="0.3">
      <c r="B234" s="1"/>
      <c r="C234" s="2"/>
      <c r="D234" s="1"/>
      <c r="E234" s="1"/>
      <c r="F234" s="1"/>
      <c r="G234" s="34" t="str">
        <f>IFERROR(D234*2*E234*$C$23*IF(F234&gt;0,(1/F234),1)*VLOOKUP(C234,Lists!A:B,2,FALSE)*B234/12,"")</f>
        <v/>
      </c>
    </row>
    <row r="235" spans="2:7" x14ac:dyDescent="0.3">
      <c r="B235" s="1"/>
      <c r="C235" s="2"/>
      <c r="D235" s="1"/>
      <c r="E235" s="1"/>
      <c r="F235" s="1"/>
      <c r="G235" s="34" t="str">
        <f>IFERROR(D235*2*E235*$C$23*IF(F235&gt;0,(1/F235),1)*VLOOKUP(C235,Lists!A:B,2,FALSE)*B235/12,"")</f>
        <v/>
      </c>
    </row>
    <row r="236" spans="2:7" x14ac:dyDescent="0.3">
      <c r="B236" s="1"/>
      <c r="C236" s="2"/>
      <c r="D236" s="1"/>
      <c r="E236" s="1"/>
      <c r="F236" s="1"/>
      <c r="G236" s="34" t="str">
        <f>IFERROR(D236*2*E236*$C$23*IF(F236&gt;0,(1/F236),1)*VLOOKUP(C236,Lists!A:B,2,FALSE)*B236/12,"")</f>
        <v/>
      </c>
    </row>
    <row r="237" spans="2:7" x14ac:dyDescent="0.3">
      <c r="B237" s="1"/>
      <c r="C237" s="2"/>
      <c r="D237" s="1"/>
      <c r="E237" s="1"/>
      <c r="F237" s="1"/>
      <c r="G237" s="34" t="str">
        <f>IFERROR(D237*2*E237*$C$23*IF(F237&gt;0,(1/F237),1)*VLOOKUP(C237,Lists!A:B,2,FALSE)*B237/12,"")</f>
        <v/>
      </c>
    </row>
    <row r="238" spans="2:7" x14ac:dyDescent="0.3">
      <c r="B238" s="1"/>
      <c r="C238" s="2"/>
      <c r="D238" s="1"/>
      <c r="E238" s="1"/>
      <c r="F238" s="1"/>
      <c r="G238" s="34" t="str">
        <f>IFERROR(D238*2*E238*$C$23*IF(F238&gt;0,(1/F238),1)*VLOOKUP(C238,Lists!A:B,2,FALSE)*B238/12,"")</f>
        <v/>
      </c>
    </row>
    <row r="239" spans="2:7" x14ac:dyDescent="0.3">
      <c r="B239" s="1"/>
      <c r="C239" s="2"/>
      <c r="D239" s="1"/>
      <c r="E239" s="1"/>
      <c r="F239" s="1"/>
      <c r="G239" s="34" t="str">
        <f>IFERROR(D239*2*E239*$C$23*IF(F239&gt;0,(1/F239),1)*VLOOKUP(C239,Lists!A:B,2,FALSE)*B239/12,"")</f>
        <v/>
      </c>
    </row>
    <row r="240" spans="2:7" x14ac:dyDescent="0.3">
      <c r="B240" s="1"/>
      <c r="C240" s="2"/>
      <c r="D240" s="1"/>
      <c r="E240" s="1"/>
      <c r="F240" s="1"/>
      <c r="G240" s="34" t="str">
        <f>IFERROR(D240*2*E240*$C$23*IF(F240&gt;0,(1/F240),1)*VLOOKUP(C240,Lists!A:B,2,FALSE)*B240/12,"")</f>
        <v/>
      </c>
    </row>
    <row r="241" spans="2:7" x14ac:dyDescent="0.3">
      <c r="B241" s="1"/>
      <c r="C241" s="2"/>
      <c r="D241" s="1"/>
      <c r="E241" s="1"/>
      <c r="F241" s="1"/>
      <c r="G241" s="34" t="str">
        <f>IFERROR(D241*2*E241*$C$23*IF(F241&gt;0,(1/F241),1)*VLOOKUP(C241,Lists!A:B,2,FALSE)*B241/12,"")</f>
        <v/>
      </c>
    </row>
    <row r="242" spans="2:7" x14ac:dyDescent="0.3">
      <c r="B242" s="1"/>
      <c r="C242" s="2"/>
      <c r="D242" s="1"/>
      <c r="E242" s="1"/>
      <c r="F242" s="1"/>
      <c r="G242" s="34" t="str">
        <f>IFERROR(D242*2*E242*$C$23*IF(F242&gt;0,(1/F242),1)*VLOOKUP(C242,Lists!A:B,2,FALSE)*B242/12,"")</f>
        <v/>
      </c>
    </row>
    <row r="243" spans="2:7" x14ac:dyDescent="0.3">
      <c r="B243" s="1"/>
      <c r="C243" s="2"/>
      <c r="D243" s="1"/>
      <c r="E243" s="1"/>
      <c r="F243" s="1"/>
      <c r="G243" s="34" t="str">
        <f>IFERROR(D243*2*E243*$C$23*IF(F243&gt;0,(1/F243),1)*VLOOKUP(C243,Lists!A:B,2,FALSE)*B243/12,"")</f>
        <v/>
      </c>
    </row>
    <row r="244" spans="2:7" x14ac:dyDescent="0.3">
      <c r="B244" s="1"/>
      <c r="C244" s="2"/>
      <c r="D244" s="1"/>
      <c r="E244" s="1"/>
      <c r="F244" s="1"/>
      <c r="G244" s="34" t="str">
        <f>IFERROR(D244*2*E244*$C$23*IF(F244&gt;0,(1/F244),1)*VLOOKUP(C244,Lists!A:B,2,FALSE)*B244/12,"")</f>
        <v/>
      </c>
    </row>
    <row r="245" spans="2:7" x14ac:dyDescent="0.3">
      <c r="B245" s="1"/>
      <c r="C245" s="2"/>
      <c r="D245" s="1"/>
      <c r="E245" s="1"/>
      <c r="F245" s="1"/>
      <c r="G245" s="34" t="str">
        <f>IFERROR(D245*2*E245*$C$23*IF(F245&gt;0,(1/F245),1)*VLOOKUP(C245,Lists!A:B,2,FALSE)*B245/12,"")</f>
        <v/>
      </c>
    </row>
    <row r="246" spans="2:7" x14ac:dyDescent="0.3">
      <c r="B246" s="1"/>
      <c r="C246" s="2"/>
      <c r="D246" s="1"/>
      <c r="E246" s="1"/>
      <c r="F246" s="1"/>
      <c r="G246" s="34" t="str">
        <f>IFERROR(D246*2*E246*$C$23*IF(F246&gt;0,(1/F246),1)*VLOOKUP(C246,Lists!A:B,2,FALSE)*B246/12,"")</f>
        <v/>
      </c>
    </row>
    <row r="247" spans="2:7" x14ac:dyDescent="0.3">
      <c r="B247" s="1"/>
      <c r="C247" s="2"/>
      <c r="D247" s="1"/>
      <c r="E247" s="1"/>
      <c r="F247" s="1"/>
      <c r="G247" s="34" t="str">
        <f>IFERROR(D247*2*E247*$C$23*IF(F247&gt;0,(1/F247),1)*VLOOKUP(C247,Lists!A:B,2,FALSE)*B247/12,"")</f>
        <v/>
      </c>
    </row>
    <row r="248" spans="2:7" x14ac:dyDescent="0.3">
      <c r="B248" s="1"/>
      <c r="C248" s="2"/>
      <c r="D248" s="1"/>
      <c r="E248" s="1"/>
      <c r="F248" s="1"/>
      <c r="G248" s="34" t="str">
        <f>IFERROR(D248*2*E248*$C$23*IF(F248&gt;0,(1/F248),1)*VLOOKUP(C248,Lists!A:B,2,FALSE)*B248/12,"")</f>
        <v/>
      </c>
    </row>
    <row r="249" spans="2:7" x14ac:dyDescent="0.3">
      <c r="B249" s="1"/>
      <c r="C249" s="2"/>
      <c r="D249" s="1"/>
      <c r="E249" s="1"/>
      <c r="F249" s="1"/>
      <c r="G249" s="34" t="str">
        <f>IFERROR(D249*2*E249*$C$23*IF(F249&gt;0,(1/F249),1)*VLOOKUP(C249,Lists!A:B,2,FALSE)*B249/12,"")</f>
        <v/>
      </c>
    </row>
    <row r="250" spans="2:7" x14ac:dyDescent="0.3">
      <c r="B250" s="1"/>
      <c r="C250" s="2"/>
      <c r="D250" s="1"/>
      <c r="E250" s="1"/>
      <c r="F250" s="1"/>
      <c r="G250" s="34" t="str">
        <f>IFERROR(D250*2*E250*$C$23*IF(F250&gt;0,(1/F250),1)*VLOOKUP(C250,Lists!A:B,2,FALSE)*B250/12,"")</f>
        <v/>
      </c>
    </row>
    <row r="251" spans="2:7" x14ac:dyDescent="0.3">
      <c r="B251" s="1"/>
      <c r="C251" s="2"/>
      <c r="D251" s="1"/>
      <c r="E251" s="1"/>
      <c r="F251" s="1"/>
      <c r="G251" s="34" t="str">
        <f>IFERROR(D251*2*E251*$C$23*IF(F251&gt;0,(1/F251),1)*VLOOKUP(C251,Lists!A:B,2,FALSE)*B251/12,"")</f>
        <v/>
      </c>
    </row>
    <row r="252" spans="2:7" x14ac:dyDescent="0.3">
      <c r="B252" s="1"/>
      <c r="C252" s="2"/>
      <c r="D252" s="1"/>
      <c r="E252" s="1"/>
      <c r="F252" s="1"/>
      <c r="G252" s="34" t="str">
        <f>IFERROR(D252*2*E252*$C$23*IF(F252&gt;0,(1/F252),1)*VLOOKUP(C252,Lists!A:B,2,FALSE)*B252/12,"")</f>
        <v/>
      </c>
    </row>
    <row r="253" spans="2:7" x14ac:dyDescent="0.3">
      <c r="B253" s="1"/>
      <c r="C253" s="2"/>
      <c r="D253" s="1"/>
      <c r="E253" s="1"/>
      <c r="F253" s="1"/>
      <c r="G253" s="34" t="str">
        <f>IFERROR(D253*2*E253*$C$23*IF(F253&gt;0,(1/F253),1)*VLOOKUP(C253,Lists!A:B,2,FALSE)*B253/12,"")</f>
        <v/>
      </c>
    </row>
    <row r="254" spans="2:7" x14ac:dyDescent="0.3">
      <c r="B254" s="1"/>
      <c r="C254" s="2"/>
      <c r="D254" s="1"/>
      <c r="E254" s="1"/>
      <c r="F254" s="1"/>
      <c r="G254" s="34" t="str">
        <f>IFERROR(D254*2*E254*$C$23*IF(F254&gt;0,(1/F254),1)*VLOOKUP(C254,Lists!A:B,2,FALSE)*B254/12,"")</f>
        <v/>
      </c>
    </row>
    <row r="255" spans="2:7" x14ac:dyDescent="0.3">
      <c r="B255" s="1"/>
      <c r="C255" s="2"/>
      <c r="D255" s="1"/>
      <c r="E255" s="1"/>
      <c r="F255" s="1"/>
      <c r="G255" s="34" t="str">
        <f>IFERROR(D255*2*E255*$C$23*IF(F255&gt;0,(1/F255),1)*VLOOKUP(C255,Lists!A:B,2,FALSE)*B255/12,"")</f>
        <v/>
      </c>
    </row>
    <row r="256" spans="2:7" x14ac:dyDescent="0.3">
      <c r="B256" s="1"/>
      <c r="C256" s="2"/>
      <c r="D256" s="1"/>
      <c r="E256" s="1"/>
      <c r="F256" s="1"/>
      <c r="G256" s="34" t="str">
        <f>IFERROR(D256*2*E256*$C$23*IF(F256&gt;0,(1/F256),1)*VLOOKUP(C256,Lists!A:B,2,FALSE)*B256/12,"")</f>
        <v/>
      </c>
    </row>
    <row r="257" spans="2:7" x14ac:dyDescent="0.3">
      <c r="B257" s="1"/>
      <c r="C257" s="2"/>
      <c r="D257" s="1"/>
      <c r="E257" s="1"/>
      <c r="F257" s="1"/>
      <c r="G257" s="34" t="str">
        <f>IFERROR(D257*2*E257*$C$23*IF(F257&gt;0,(1/F257),1)*VLOOKUP(C257,Lists!A:B,2,FALSE)*B257/12,"")</f>
        <v/>
      </c>
    </row>
    <row r="258" spans="2:7" x14ac:dyDescent="0.3">
      <c r="B258" s="1"/>
      <c r="C258" s="2"/>
      <c r="D258" s="1"/>
      <c r="E258" s="1"/>
      <c r="F258" s="1"/>
      <c r="G258" s="34" t="str">
        <f>IFERROR(D258*2*E258*$C$23*IF(F258&gt;0,(1/F258),1)*VLOOKUP(C258,Lists!A:B,2,FALSE)*B258/12,"")</f>
        <v/>
      </c>
    </row>
    <row r="259" spans="2:7" x14ac:dyDescent="0.3">
      <c r="B259" s="1"/>
      <c r="C259" s="2"/>
      <c r="D259" s="1"/>
      <c r="E259" s="1"/>
      <c r="F259" s="1"/>
      <c r="G259" s="34" t="str">
        <f>IFERROR(D259*2*E259*$C$23*IF(F259&gt;0,(1/F259),1)*VLOOKUP(C259,Lists!A:B,2,FALSE)*B259/12,"")</f>
        <v/>
      </c>
    </row>
    <row r="260" spans="2:7" x14ac:dyDescent="0.3">
      <c r="B260" s="1"/>
      <c r="C260" s="2"/>
      <c r="D260" s="1"/>
      <c r="E260" s="1"/>
      <c r="F260" s="1"/>
      <c r="G260" s="34" t="str">
        <f>IFERROR(D260*2*E260*$C$23*IF(F260&gt;0,(1/F260),1)*VLOOKUP(C260,Lists!A:B,2,FALSE)*B260/12,"")</f>
        <v/>
      </c>
    </row>
    <row r="261" spans="2:7" x14ac:dyDescent="0.3">
      <c r="B261" s="1"/>
      <c r="C261" s="2"/>
      <c r="D261" s="1"/>
      <c r="E261" s="1"/>
      <c r="F261" s="1"/>
      <c r="G261" s="34" t="str">
        <f>IFERROR(D261*2*E261*$C$23*IF(F261&gt;0,(1/F261),1)*VLOOKUP(C261,Lists!A:B,2,FALSE)*B261/12,"")</f>
        <v/>
      </c>
    </row>
    <row r="262" spans="2:7" x14ac:dyDescent="0.3">
      <c r="B262" s="1"/>
      <c r="C262" s="2"/>
      <c r="D262" s="1"/>
      <c r="E262" s="1"/>
      <c r="F262" s="1"/>
      <c r="G262" s="34" t="str">
        <f>IFERROR(D262*2*E262*$C$23*IF(F262&gt;0,(1/F262),1)*VLOOKUP(C262,Lists!A:B,2,FALSE)*B262/12,"")</f>
        <v/>
      </c>
    </row>
    <row r="263" spans="2:7" x14ac:dyDescent="0.3">
      <c r="B263" s="1"/>
      <c r="C263" s="2"/>
      <c r="D263" s="1"/>
      <c r="E263" s="1"/>
      <c r="F263" s="1"/>
      <c r="G263" s="34" t="str">
        <f>IFERROR(D263*2*E263*$C$23*IF(F263&gt;0,(1/F263),1)*VLOOKUP(C263,Lists!A:B,2,FALSE)*B263/12,"")</f>
        <v/>
      </c>
    </row>
    <row r="264" spans="2:7" x14ac:dyDescent="0.3">
      <c r="B264" s="1"/>
      <c r="C264" s="2"/>
      <c r="D264" s="1"/>
      <c r="E264" s="1"/>
      <c r="F264" s="1"/>
      <c r="G264" s="34" t="str">
        <f>IFERROR(D264*2*E264*$C$23*IF(F264&gt;0,(1/F264),1)*VLOOKUP(C264,Lists!A:B,2,FALSE)*B264/12,"")</f>
        <v/>
      </c>
    </row>
    <row r="265" spans="2:7" x14ac:dyDescent="0.3">
      <c r="B265" s="1"/>
      <c r="C265" s="2"/>
      <c r="D265" s="1"/>
      <c r="E265" s="1"/>
      <c r="F265" s="1"/>
      <c r="G265" s="34" t="str">
        <f>IFERROR(D265*2*E265*$C$23*IF(F265&gt;0,(1/F265),1)*VLOOKUP(C265,Lists!A:B,2,FALSE)*B265/12,"")</f>
        <v/>
      </c>
    </row>
    <row r="266" spans="2:7" x14ac:dyDescent="0.3">
      <c r="B266" s="1"/>
      <c r="C266" s="2"/>
      <c r="D266" s="1"/>
      <c r="E266" s="1"/>
      <c r="F266" s="1"/>
      <c r="G266" s="34" t="str">
        <f>IFERROR(D266*2*E266*$C$23*IF(F266&gt;0,(1/F266),1)*VLOOKUP(C266,Lists!A:B,2,FALSE)*B266/12,"")</f>
        <v/>
      </c>
    </row>
    <row r="267" spans="2:7" x14ac:dyDescent="0.3">
      <c r="B267" s="1"/>
      <c r="C267" s="2"/>
      <c r="D267" s="1"/>
      <c r="E267" s="1"/>
      <c r="F267" s="1"/>
      <c r="G267" s="34" t="str">
        <f>IFERROR(D267*2*E267*$C$23*IF(F267&gt;0,(1/F267),1)*VLOOKUP(C267,Lists!A:B,2,FALSE)*B267/12,"")</f>
        <v/>
      </c>
    </row>
    <row r="268" spans="2:7" x14ac:dyDescent="0.3">
      <c r="B268" s="1"/>
      <c r="C268" s="2"/>
      <c r="D268" s="1"/>
      <c r="E268" s="1"/>
      <c r="F268" s="1"/>
      <c r="G268" s="34" t="str">
        <f>IFERROR(D268*2*E268*$C$23*IF(F268&gt;0,(1/F268),1)*VLOOKUP(C268,Lists!A:B,2,FALSE)*B268/12,"")</f>
        <v/>
      </c>
    </row>
    <row r="269" spans="2:7" x14ac:dyDescent="0.3">
      <c r="B269" s="1"/>
      <c r="C269" s="2"/>
      <c r="D269" s="1"/>
      <c r="E269" s="1"/>
      <c r="F269" s="1"/>
      <c r="G269" s="34" t="str">
        <f>IFERROR(D269*2*E269*$C$23*IF(F269&gt;0,(1/F269),1)*VLOOKUP(C269,Lists!A:B,2,FALSE)*B269/12,"")</f>
        <v/>
      </c>
    </row>
    <row r="270" spans="2:7" x14ac:dyDescent="0.3">
      <c r="B270" s="1"/>
      <c r="C270" s="2"/>
      <c r="D270" s="1"/>
      <c r="E270" s="1"/>
      <c r="F270" s="1"/>
      <c r="G270" s="34" t="str">
        <f>IFERROR(D270*2*E270*$C$23*IF(F270&gt;0,(1/F270),1)*VLOOKUP(C270,Lists!A:B,2,FALSE)*B270/12,"")</f>
        <v/>
      </c>
    </row>
    <row r="271" spans="2:7" x14ac:dyDescent="0.3">
      <c r="B271" s="1"/>
      <c r="C271" s="2"/>
      <c r="D271" s="1"/>
      <c r="E271" s="1"/>
      <c r="F271" s="1"/>
      <c r="G271" s="34" t="str">
        <f>IFERROR(D271*2*E271*$C$23*IF(F271&gt;0,(1/F271),1)*VLOOKUP(C271,Lists!A:B,2,FALSE)*B271/12,"")</f>
        <v/>
      </c>
    </row>
    <row r="272" spans="2:7" x14ac:dyDescent="0.3">
      <c r="B272" s="1"/>
      <c r="C272" s="2"/>
      <c r="D272" s="1"/>
      <c r="E272" s="1"/>
      <c r="F272" s="1"/>
      <c r="G272" s="34" t="str">
        <f>IFERROR(D272*2*E272*$C$23*IF(F272&gt;0,(1/F272),1)*VLOOKUP(C272,Lists!A:B,2,FALSE)*B272/12,"")</f>
        <v/>
      </c>
    </row>
    <row r="273" spans="2:7" x14ac:dyDescent="0.3">
      <c r="B273" s="1"/>
      <c r="C273" s="2"/>
      <c r="D273" s="1"/>
      <c r="E273" s="1"/>
      <c r="F273" s="1"/>
      <c r="G273" s="34" t="str">
        <f>IFERROR(D273*2*E273*$C$23*IF(F273&gt;0,(1/F273),1)*VLOOKUP(C273,Lists!A:B,2,FALSE)*B273/12,"")</f>
        <v/>
      </c>
    </row>
    <row r="274" spans="2:7" x14ac:dyDescent="0.3">
      <c r="B274" s="1"/>
      <c r="C274" s="2"/>
      <c r="D274" s="1"/>
      <c r="E274" s="1"/>
      <c r="F274" s="1"/>
      <c r="G274" s="34" t="str">
        <f>IFERROR(D274*2*E274*$C$23*IF(F274&gt;0,(1/F274),1)*VLOOKUP(C274,Lists!A:B,2,FALSE)*B274/12,"")</f>
        <v/>
      </c>
    </row>
    <row r="275" spans="2:7" x14ac:dyDescent="0.3">
      <c r="B275" s="1"/>
      <c r="C275" s="2"/>
      <c r="D275" s="1"/>
      <c r="E275" s="1"/>
      <c r="F275" s="1"/>
      <c r="G275" s="34" t="str">
        <f>IFERROR(D275*2*E275*$C$23*IF(F275&gt;0,(1/F275),1)*VLOOKUP(C275,Lists!A:B,2,FALSE)*B275/12,"")</f>
        <v/>
      </c>
    </row>
    <row r="276" spans="2:7" x14ac:dyDescent="0.3">
      <c r="B276" s="1"/>
      <c r="C276" s="2"/>
      <c r="D276" s="1"/>
      <c r="E276" s="1"/>
      <c r="F276" s="1"/>
      <c r="G276" s="34" t="str">
        <f>IFERROR(D276*2*E276*$C$23*IF(F276&gt;0,(1/F276),1)*VLOOKUP(C276,Lists!A:B,2,FALSE)*B276/12,"")</f>
        <v/>
      </c>
    </row>
    <row r="277" spans="2:7" x14ac:dyDescent="0.3">
      <c r="B277" s="1"/>
      <c r="C277" s="2"/>
      <c r="D277" s="1"/>
      <c r="E277" s="1"/>
      <c r="F277" s="1"/>
      <c r="G277" s="34" t="str">
        <f>IFERROR(D277*2*E277*$C$23*IF(F277&gt;0,(1/F277),1)*VLOOKUP(C277,Lists!A:B,2,FALSE)*B277/12,"")</f>
        <v/>
      </c>
    </row>
    <row r="278" spans="2:7" x14ac:dyDescent="0.3">
      <c r="B278" s="1"/>
      <c r="C278" s="2"/>
      <c r="D278" s="1"/>
      <c r="E278" s="1"/>
      <c r="F278" s="1"/>
      <c r="G278" s="34" t="str">
        <f>IFERROR(D278*2*E278*$C$23*IF(F278&gt;0,(1/F278),1)*VLOOKUP(C278,Lists!A:B,2,FALSE)*B278/12,"")</f>
        <v/>
      </c>
    </row>
    <row r="279" spans="2:7" x14ac:dyDescent="0.3">
      <c r="B279" s="1"/>
      <c r="C279" s="2"/>
      <c r="D279" s="1"/>
      <c r="E279" s="1"/>
      <c r="F279" s="1"/>
      <c r="G279" s="34" t="str">
        <f>IFERROR(D279*2*E279*$C$23*IF(F279&gt;0,(1/F279),1)*VLOOKUP(C279,Lists!A:B,2,FALSE)*B279/12,"")</f>
        <v/>
      </c>
    </row>
    <row r="280" spans="2:7" x14ac:dyDescent="0.3">
      <c r="B280" s="1"/>
      <c r="C280" s="2"/>
      <c r="D280" s="1"/>
      <c r="E280" s="1"/>
      <c r="F280" s="1"/>
      <c r="G280" s="34" t="str">
        <f>IFERROR(D280*2*E280*$C$23*IF(F280&gt;0,(1/F280),1)*VLOOKUP(C280,Lists!A:B,2,FALSE)*B280/12,"")</f>
        <v/>
      </c>
    </row>
    <row r="281" spans="2:7" x14ac:dyDescent="0.3">
      <c r="B281" s="1"/>
      <c r="C281" s="2"/>
      <c r="D281" s="1"/>
      <c r="E281" s="1"/>
      <c r="F281" s="1"/>
      <c r="G281" s="34" t="str">
        <f>IFERROR(D281*2*E281*$C$23*IF(F281&gt;0,(1/F281),1)*VLOOKUP(C281,Lists!A:B,2,FALSE)*B281/12,"")</f>
        <v/>
      </c>
    </row>
    <row r="282" spans="2:7" x14ac:dyDescent="0.3">
      <c r="B282" s="1"/>
      <c r="C282" s="2"/>
      <c r="D282" s="1"/>
      <c r="E282" s="1"/>
      <c r="F282" s="1"/>
      <c r="G282" s="34" t="str">
        <f>IFERROR(D282*2*E282*$C$23*IF(F282&gt;0,(1/F282),1)*VLOOKUP(C282,Lists!A:B,2,FALSE)*B282/12,"")</f>
        <v/>
      </c>
    </row>
    <row r="283" spans="2:7" x14ac:dyDescent="0.3">
      <c r="B283" s="1"/>
      <c r="C283" s="2"/>
      <c r="D283" s="1"/>
      <c r="E283" s="1"/>
      <c r="F283" s="1"/>
      <c r="G283" s="34" t="str">
        <f>IFERROR(D283*2*E283*$C$23*IF(F283&gt;0,(1/F283),1)*VLOOKUP(C283,Lists!A:B,2,FALSE)*B283/12,"")</f>
        <v/>
      </c>
    </row>
    <row r="284" spans="2:7" x14ac:dyDescent="0.3">
      <c r="B284" s="1"/>
      <c r="C284" s="2"/>
      <c r="D284" s="1"/>
      <c r="E284" s="1"/>
      <c r="F284" s="1"/>
      <c r="G284" s="34" t="str">
        <f>IFERROR(D284*2*E284*$C$23*IF(F284&gt;0,(1/F284),1)*VLOOKUP(C284,Lists!A:B,2,FALSE)*B284/12,"")</f>
        <v/>
      </c>
    </row>
    <row r="285" spans="2:7" x14ac:dyDescent="0.3">
      <c r="B285" s="1"/>
      <c r="C285" s="2"/>
      <c r="D285" s="1"/>
      <c r="E285" s="1"/>
      <c r="F285" s="1"/>
      <c r="G285" s="34" t="str">
        <f>IFERROR(D285*2*E285*$C$23*IF(F285&gt;0,(1/F285),1)*VLOOKUP(C285,Lists!A:B,2,FALSE)*B285/12,"")</f>
        <v/>
      </c>
    </row>
    <row r="286" spans="2:7" x14ac:dyDescent="0.3">
      <c r="B286" s="1"/>
      <c r="C286" s="2"/>
      <c r="D286" s="1"/>
      <c r="E286" s="1"/>
      <c r="F286" s="1"/>
      <c r="G286" s="34" t="str">
        <f>IFERROR(D286*2*E286*$C$23*IF(F286&gt;0,(1/F286),1)*VLOOKUP(C286,Lists!A:B,2,FALSE)*B286/12,"")</f>
        <v/>
      </c>
    </row>
    <row r="287" spans="2:7" x14ac:dyDescent="0.3">
      <c r="B287" s="1"/>
      <c r="C287" s="2"/>
      <c r="D287" s="1"/>
      <c r="E287" s="1"/>
      <c r="F287" s="1"/>
      <c r="G287" s="34" t="str">
        <f>IFERROR(D287*2*E287*$C$23*IF(F287&gt;0,(1/F287),1)*VLOOKUP(C287,Lists!A:B,2,FALSE)*B287/12,"")</f>
        <v/>
      </c>
    </row>
    <row r="288" spans="2:7" x14ac:dyDescent="0.3">
      <c r="B288" s="1"/>
      <c r="C288" s="2"/>
      <c r="D288" s="1"/>
      <c r="E288" s="1"/>
      <c r="F288" s="1"/>
      <c r="G288" s="34" t="str">
        <f>IFERROR(D288*2*E288*$C$23*IF(F288&gt;0,(1/F288),1)*VLOOKUP(C288,Lists!A:B,2,FALSE)*B288/12,"")</f>
        <v/>
      </c>
    </row>
    <row r="289" spans="2:7" x14ac:dyDescent="0.3">
      <c r="B289" s="1"/>
      <c r="C289" s="2"/>
      <c r="D289" s="1"/>
      <c r="E289" s="1"/>
      <c r="F289" s="1"/>
      <c r="G289" s="34" t="str">
        <f>IFERROR(D289*2*E289*$C$23*IF(F289&gt;0,(1/F289),1)*VLOOKUP(C289,Lists!A:B,2,FALSE)*B289/12,"")</f>
        <v/>
      </c>
    </row>
    <row r="290" spans="2:7" x14ac:dyDescent="0.3">
      <c r="B290" s="1"/>
      <c r="C290" s="2"/>
      <c r="D290" s="1"/>
      <c r="E290" s="1"/>
      <c r="F290" s="1"/>
      <c r="G290" s="34" t="str">
        <f>IFERROR(D290*2*E290*$C$23*IF(F290&gt;0,(1/F290),1)*VLOOKUP(C290,Lists!A:B,2,FALSE)*B290/12,"")</f>
        <v/>
      </c>
    </row>
    <row r="291" spans="2:7" x14ac:dyDescent="0.3">
      <c r="B291" s="1"/>
      <c r="C291" s="2"/>
      <c r="D291" s="1"/>
      <c r="E291" s="1"/>
      <c r="F291" s="1"/>
      <c r="G291" s="34" t="str">
        <f>IFERROR(D291*2*E291*$C$23*IF(F291&gt;0,(1/F291),1)*VLOOKUP(C291,Lists!A:B,2,FALSE)*B291/12,"")</f>
        <v/>
      </c>
    </row>
    <row r="292" spans="2:7" x14ac:dyDescent="0.3">
      <c r="B292" s="1"/>
      <c r="C292" s="2"/>
      <c r="D292" s="1"/>
      <c r="E292" s="1"/>
      <c r="F292" s="1"/>
      <c r="G292" s="34" t="str">
        <f>IFERROR(D292*2*E292*$C$23*IF(F292&gt;0,(1/F292),1)*VLOOKUP(C292,Lists!A:B,2,FALSE)*B292/12,"")</f>
        <v/>
      </c>
    </row>
    <row r="293" spans="2:7" x14ac:dyDescent="0.3">
      <c r="B293" s="1"/>
      <c r="C293" s="2"/>
      <c r="D293" s="1"/>
      <c r="E293" s="1"/>
      <c r="F293" s="1"/>
      <c r="G293" s="34" t="str">
        <f>IFERROR(D293*2*E293*$C$23*IF(F293&gt;0,(1/F293),1)*VLOOKUP(C293,Lists!A:B,2,FALSE)*B293/12,"")</f>
        <v/>
      </c>
    </row>
    <row r="294" spans="2:7" x14ac:dyDescent="0.3">
      <c r="B294" s="1"/>
      <c r="C294" s="2"/>
      <c r="D294" s="1"/>
      <c r="E294" s="1"/>
      <c r="F294" s="1"/>
      <c r="G294" s="34" t="str">
        <f>IFERROR(D294*2*E294*$C$23*IF(F294&gt;0,(1/F294),1)*VLOOKUP(C294,Lists!A:B,2,FALSE)*B294/12,"")</f>
        <v/>
      </c>
    </row>
    <row r="295" spans="2:7" x14ac:dyDescent="0.3">
      <c r="B295" s="1"/>
      <c r="C295" s="2"/>
      <c r="D295" s="1"/>
      <c r="E295" s="1"/>
      <c r="F295" s="1"/>
      <c r="G295" s="34" t="str">
        <f>IFERROR(D295*2*E295*$C$23*IF(F295&gt;0,(1/F295),1)*VLOOKUP(C295,Lists!A:B,2,FALSE)*B295/12,"")</f>
        <v/>
      </c>
    </row>
    <row r="296" spans="2:7" x14ac:dyDescent="0.3">
      <c r="B296" s="1"/>
      <c r="C296" s="2"/>
      <c r="D296" s="1"/>
      <c r="E296" s="1"/>
      <c r="F296" s="1"/>
      <c r="G296" s="34" t="str">
        <f>IFERROR(D296*2*E296*$C$23*IF(F296&gt;0,(1/F296),1)*VLOOKUP(C296,Lists!A:B,2,FALSE)*B296/12,"")</f>
        <v/>
      </c>
    </row>
    <row r="297" spans="2:7" x14ac:dyDescent="0.3">
      <c r="B297" s="1"/>
      <c r="C297" s="2"/>
      <c r="D297" s="1"/>
      <c r="E297" s="1"/>
      <c r="F297" s="1"/>
      <c r="G297" s="34" t="str">
        <f>IFERROR(D297*2*E297*$C$23*IF(F297&gt;0,(1/F297),1)*VLOOKUP(C297,Lists!A:B,2,FALSE)*B297/12,"")</f>
        <v/>
      </c>
    </row>
    <row r="298" spans="2:7" x14ac:dyDescent="0.3">
      <c r="B298" s="1"/>
      <c r="C298" s="2"/>
      <c r="D298" s="1"/>
      <c r="E298" s="1"/>
      <c r="F298" s="1"/>
      <c r="G298" s="34" t="str">
        <f>IFERROR(D298*2*E298*$C$23*IF(F298&gt;0,(1/F298),1)*VLOOKUP(C298,Lists!A:B,2,FALSE)*B298/12,"")</f>
        <v/>
      </c>
    </row>
    <row r="299" spans="2:7" x14ac:dyDescent="0.3">
      <c r="B299" s="1"/>
      <c r="C299" s="2"/>
      <c r="D299" s="1"/>
      <c r="E299" s="1"/>
      <c r="F299" s="1"/>
      <c r="G299" s="34" t="str">
        <f>IFERROR(D299*2*E299*$C$23*IF(F299&gt;0,(1/F299),1)*VLOOKUP(C299,Lists!A:B,2,FALSE)*B299/12,"")</f>
        <v/>
      </c>
    </row>
    <row r="300" spans="2:7" x14ac:dyDescent="0.3">
      <c r="B300" s="1"/>
      <c r="C300" s="2"/>
      <c r="D300" s="1"/>
      <c r="E300" s="1"/>
      <c r="F300" s="1"/>
      <c r="G300" s="34" t="str">
        <f>IFERROR(D300*2*E300*$C$23*IF(F300&gt;0,(1/F300),1)*VLOOKUP(C300,Lists!A:B,2,FALSE)*B300/12,"")</f>
        <v/>
      </c>
    </row>
    <row r="301" spans="2:7" x14ac:dyDescent="0.3">
      <c r="B301" s="1"/>
      <c r="C301" s="2"/>
      <c r="D301" s="1"/>
      <c r="E301" s="1"/>
      <c r="F301" s="1"/>
      <c r="G301" s="34" t="str">
        <f>IFERROR(D301*2*E301*$C$23*IF(F301&gt;0,(1/F301),1)*VLOOKUP(C301,Lists!A:B,2,FALSE)*B301/12,"")</f>
        <v/>
      </c>
    </row>
    <row r="302" spans="2:7" x14ac:dyDescent="0.3">
      <c r="B302" s="1"/>
      <c r="C302" s="2"/>
      <c r="D302" s="1"/>
      <c r="E302" s="1"/>
      <c r="F302" s="1"/>
      <c r="G302" s="34" t="str">
        <f>IFERROR(D302*2*E302*$C$23*IF(F302&gt;0,(1/F302),1)*VLOOKUP(C302,Lists!A:B,2,FALSE)*B302/12,"")</f>
        <v/>
      </c>
    </row>
    <row r="303" spans="2:7" x14ac:dyDescent="0.3">
      <c r="B303" s="1"/>
      <c r="C303" s="2"/>
      <c r="D303" s="1"/>
      <c r="E303" s="1"/>
      <c r="F303" s="1"/>
      <c r="G303" s="34" t="str">
        <f>IFERROR(D303*2*E303*$C$23*IF(F303&gt;0,(1/F303),1)*VLOOKUP(C303,Lists!A:B,2,FALSE)*B303/12,"")</f>
        <v/>
      </c>
    </row>
    <row r="304" spans="2:7" x14ac:dyDescent="0.3">
      <c r="B304" s="1"/>
      <c r="C304" s="2"/>
      <c r="D304" s="1"/>
      <c r="E304" s="1"/>
      <c r="F304" s="1"/>
      <c r="G304" s="34" t="str">
        <f>IFERROR(D304*2*E304*$C$23*IF(F304&gt;0,(1/F304),1)*VLOOKUP(C304,Lists!A:B,2,FALSE)*B304/12,"")</f>
        <v/>
      </c>
    </row>
    <row r="305" spans="2:7" x14ac:dyDescent="0.3">
      <c r="B305" s="1"/>
      <c r="C305" s="2"/>
      <c r="D305" s="1"/>
      <c r="E305" s="1"/>
      <c r="F305" s="1"/>
      <c r="G305" s="34" t="str">
        <f>IFERROR(D305*2*E305*$C$23*IF(F305&gt;0,(1/F305),1)*VLOOKUP(C305,Lists!A:B,2,FALSE)*B305/12,"")</f>
        <v/>
      </c>
    </row>
    <row r="306" spans="2:7" x14ac:dyDescent="0.3">
      <c r="B306" s="1"/>
      <c r="C306" s="2"/>
      <c r="D306" s="1"/>
      <c r="E306" s="1"/>
      <c r="F306" s="1"/>
      <c r="G306" s="34" t="str">
        <f>IFERROR(D306*2*E306*$C$23*IF(F306&gt;0,(1/F306),1)*VLOOKUP(C306,Lists!A:B,2,FALSE)*B306/12,"")</f>
        <v/>
      </c>
    </row>
    <row r="307" spans="2:7" x14ac:dyDescent="0.3">
      <c r="B307" s="1"/>
      <c r="C307" s="2"/>
      <c r="D307" s="1"/>
      <c r="E307" s="1"/>
      <c r="F307" s="1"/>
      <c r="G307" s="34" t="str">
        <f>IFERROR(D307*2*E307*$C$23*IF(F307&gt;0,(1/F307),1)*VLOOKUP(C307,Lists!A:B,2,FALSE)*B307/12,"")</f>
        <v/>
      </c>
    </row>
    <row r="308" spans="2:7" x14ac:dyDescent="0.3">
      <c r="B308" s="1"/>
      <c r="C308" s="2"/>
      <c r="D308" s="1"/>
      <c r="E308" s="1"/>
      <c r="F308" s="1"/>
      <c r="G308" s="34" t="str">
        <f>IFERROR(D308*2*E308*$C$23*IF(F308&gt;0,(1/F308),1)*VLOOKUP(C308,Lists!A:B,2,FALSE)*B308/12,"")</f>
        <v/>
      </c>
    </row>
    <row r="309" spans="2:7" x14ac:dyDescent="0.3">
      <c r="B309" s="1"/>
      <c r="C309" s="2"/>
      <c r="D309" s="1"/>
      <c r="E309" s="1"/>
      <c r="F309" s="1"/>
      <c r="G309" s="34" t="str">
        <f>IFERROR(D309*2*E309*$C$23*IF(F309&gt;0,(1/F309),1)*VLOOKUP(C309,Lists!A:B,2,FALSE)*B309/12,"")</f>
        <v/>
      </c>
    </row>
    <row r="310" spans="2:7" x14ac:dyDescent="0.3">
      <c r="B310" s="1"/>
      <c r="C310" s="2"/>
      <c r="D310" s="1"/>
      <c r="E310" s="1"/>
      <c r="F310" s="1"/>
      <c r="G310" s="34" t="str">
        <f>IFERROR(D310*2*E310*$C$23*IF(F310&gt;0,(1/F310),1)*VLOOKUP(C310,Lists!A:B,2,FALSE)*B310/12,"")</f>
        <v/>
      </c>
    </row>
    <row r="311" spans="2:7" x14ac:dyDescent="0.3">
      <c r="B311" s="1"/>
      <c r="C311" s="2"/>
      <c r="D311" s="1"/>
      <c r="E311" s="1"/>
      <c r="F311" s="1"/>
      <c r="G311" s="34" t="str">
        <f>IFERROR(D311*2*E311*$C$23*IF(F311&gt;0,(1/F311),1)*VLOOKUP(C311,Lists!A:B,2,FALSE)*B311/12,"")</f>
        <v/>
      </c>
    </row>
    <row r="312" spans="2:7" x14ac:dyDescent="0.3">
      <c r="B312" s="1"/>
      <c r="C312" s="2"/>
      <c r="D312" s="1"/>
      <c r="E312" s="1"/>
      <c r="F312" s="1"/>
      <c r="G312" s="34" t="str">
        <f>IFERROR(D312*2*E312*$C$23*IF(F312&gt;0,(1/F312),1)*VLOOKUP(C312,Lists!A:B,2,FALSE)*B312/12,"")</f>
        <v/>
      </c>
    </row>
    <row r="313" spans="2:7" x14ac:dyDescent="0.3">
      <c r="B313" s="1"/>
      <c r="C313" s="2"/>
      <c r="D313" s="1"/>
      <c r="E313" s="1"/>
      <c r="F313" s="1"/>
      <c r="G313" s="34" t="str">
        <f>IFERROR(D313*2*E313*$C$23*IF(F313&gt;0,(1/F313),1)*VLOOKUP(C313,Lists!A:B,2,FALSE)*B313/12,"")</f>
        <v/>
      </c>
    </row>
    <row r="314" spans="2:7" x14ac:dyDescent="0.3">
      <c r="B314" s="1"/>
      <c r="C314" s="2"/>
      <c r="D314" s="1"/>
      <c r="E314" s="1"/>
      <c r="F314" s="1"/>
      <c r="G314" s="34" t="str">
        <f>IFERROR(D314*2*E314*$C$23*IF(F314&gt;0,(1/F314),1)*VLOOKUP(C314,Lists!A:B,2,FALSE)*B314/12,"")</f>
        <v/>
      </c>
    </row>
    <row r="315" spans="2:7" x14ac:dyDescent="0.3">
      <c r="B315" s="1"/>
      <c r="C315" s="2"/>
      <c r="D315" s="1"/>
      <c r="E315" s="1"/>
      <c r="F315" s="1"/>
      <c r="G315" s="34" t="str">
        <f>IFERROR(D315*2*E315*$C$23*IF(F315&gt;0,(1/F315),1)*VLOOKUP(C315,Lists!A:B,2,FALSE)*B315/12,"")</f>
        <v/>
      </c>
    </row>
    <row r="316" spans="2:7" x14ac:dyDescent="0.3">
      <c r="B316" s="1"/>
      <c r="C316" s="2"/>
      <c r="D316" s="1"/>
      <c r="E316" s="1"/>
      <c r="F316" s="1"/>
      <c r="G316" s="34" t="str">
        <f>IFERROR(D316*2*E316*$C$23*IF(F316&gt;0,(1/F316),1)*VLOOKUP(C316,Lists!A:B,2,FALSE)*B316/12,"")</f>
        <v/>
      </c>
    </row>
    <row r="317" spans="2:7" x14ac:dyDescent="0.3">
      <c r="B317" s="1"/>
      <c r="C317" s="2"/>
      <c r="D317" s="1"/>
      <c r="E317" s="1"/>
      <c r="F317" s="1"/>
      <c r="G317" s="34" t="str">
        <f>IFERROR(D317*2*E317*$C$23*IF(F317&gt;0,(1/F317),1)*VLOOKUP(C317,Lists!A:B,2,FALSE)*B317/12,"")</f>
        <v/>
      </c>
    </row>
    <row r="318" spans="2:7" x14ac:dyDescent="0.3">
      <c r="B318" s="1"/>
      <c r="C318" s="2"/>
      <c r="D318" s="1"/>
      <c r="E318" s="1"/>
      <c r="F318" s="1"/>
      <c r="G318" s="34" t="str">
        <f>IFERROR(D318*2*E318*$C$23*IF(F318&gt;0,(1/F318),1)*VLOOKUP(C318,Lists!A:B,2,FALSE)*B318/12,"")</f>
        <v/>
      </c>
    </row>
    <row r="319" spans="2:7" x14ac:dyDescent="0.3">
      <c r="B319" s="1"/>
      <c r="C319" s="2"/>
      <c r="D319" s="1"/>
      <c r="E319" s="1"/>
      <c r="F319" s="1"/>
      <c r="G319" s="34" t="str">
        <f>IFERROR(D319*2*E319*$C$23*IF(F319&gt;0,(1/F319),1)*VLOOKUP(C319,Lists!A:B,2,FALSE)*B319/12,"")</f>
        <v/>
      </c>
    </row>
    <row r="320" spans="2:7" x14ac:dyDescent="0.3">
      <c r="B320" s="1"/>
      <c r="C320" s="2"/>
      <c r="D320" s="1"/>
      <c r="E320" s="1"/>
      <c r="F320" s="1"/>
      <c r="G320" s="34" t="str">
        <f>IFERROR(D320*2*E320*$C$23*IF(F320&gt;0,(1/F320),1)*VLOOKUP(C320,Lists!A:B,2,FALSE)*B320/12,"")</f>
        <v/>
      </c>
    </row>
    <row r="321" spans="2:7" x14ac:dyDescent="0.3">
      <c r="B321" s="1"/>
      <c r="C321" s="2"/>
      <c r="D321" s="1"/>
      <c r="E321" s="1"/>
      <c r="F321" s="1"/>
      <c r="G321" s="34" t="str">
        <f>IFERROR(D321*2*E321*$C$23*IF(F321&gt;0,(1/F321),1)*VLOOKUP(C321,Lists!A:B,2,FALSE)*B321/12,"")</f>
        <v/>
      </c>
    </row>
    <row r="322" spans="2:7" x14ac:dyDescent="0.3">
      <c r="B322" s="1"/>
      <c r="C322" s="2"/>
      <c r="D322" s="1"/>
      <c r="E322" s="1"/>
      <c r="F322" s="1"/>
      <c r="G322" s="34" t="str">
        <f>IFERROR(D322*2*E322*$C$23*IF(F322&gt;0,(1/F322),1)*VLOOKUP(C322,Lists!A:B,2,FALSE)*B322/12,"")</f>
        <v/>
      </c>
    </row>
    <row r="323" spans="2:7" x14ac:dyDescent="0.3">
      <c r="B323" s="1"/>
      <c r="C323" s="2"/>
      <c r="D323" s="1"/>
      <c r="E323" s="1"/>
      <c r="F323" s="1"/>
      <c r="G323" s="34" t="str">
        <f>IFERROR(D323*2*E323*$C$23*IF(F323&gt;0,(1/F323),1)*VLOOKUP(C323,Lists!A:B,2,FALSE)*B323/12,"")</f>
        <v/>
      </c>
    </row>
    <row r="324" spans="2:7" x14ac:dyDescent="0.3">
      <c r="B324" s="1"/>
      <c r="C324" s="2"/>
      <c r="D324" s="1"/>
      <c r="E324" s="1"/>
      <c r="F324" s="1"/>
      <c r="G324" s="34" t="str">
        <f>IFERROR(D324*2*E324*$C$23*IF(F324&gt;0,(1/F324),1)*VLOOKUP(C324,Lists!A:B,2,FALSE)*B324/12,"")</f>
        <v/>
      </c>
    </row>
    <row r="325" spans="2:7" x14ac:dyDescent="0.3">
      <c r="B325" s="1"/>
      <c r="C325" s="2"/>
      <c r="D325" s="1"/>
      <c r="E325" s="1"/>
      <c r="F325" s="1"/>
      <c r="G325" s="34" t="str">
        <f>IFERROR(D325*2*E325*$C$23*IF(F325&gt;0,(1/F325),1)*VLOOKUP(C325,Lists!A:B,2,FALSE)*B325/12,"")</f>
        <v/>
      </c>
    </row>
    <row r="326" spans="2:7" x14ac:dyDescent="0.3">
      <c r="B326" s="1"/>
      <c r="C326" s="2"/>
      <c r="D326" s="1"/>
      <c r="E326" s="1"/>
      <c r="F326" s="1"/>
      <c r="G326" s="34" t="str">
        <f>IFERROR(D326*2*E326*$C$23*IF(F326&gt;0,(1/F326),1)*VLOOKUP(C326,Lists!A:B,2,FALSE)*B326/12,"")</f>
        <v/>
      </c>
    </row>
    <row r="327" spans="2:7" x14ac:dyDescent="0.3">
      <c r="B327" s="1"/>
      <c r="C327" s="2"/>
      <c r="D327" s="1"/>
      <c r="E327" s="1"/>
      <c r="F327" s="1"/>
      <c r="G327" s="34" t="str">
        <f>IFERROR(D327*2*E327*$C$23*IF(F327&gt;0,(1/F327),1)*VLOOKUP(C327,Lists!A:B,2,FALSE)*B327/12,"")</f>
        <v/>
      </c>
    </row>
    <row r="328" spans="2:7" x14ac:dyDescent="0.3">
      <c r="B328" s="1"/>
      <c r="C328" s="2"/>
      <c r="D328" s="1"/>
      <c r="E328" s="1"/>
      <c r="F328" s="1"/>
      <c r="G328" s="34" t="str">
        <f>IFERROR(D328*2*E328*$C$23*IF(F328&gt;0,(1/F328),1)*VLOOKUP(C328,Lists!A:B,2,FALSE)*B328/12,"")</f>
        <v/>
      </c>
    </row>
    <row r="329" spans="2:7" x14ac:dyDescent="0.3">
      <c r="B329" s="1"/>
      <c r="C329" s="2"/>
      <c r="D329" s="1"/>
      <c r="E329" s="1"/>
      <c r="F329" s="1"/>
      <c r="G329" s="34" t="str">
        <f>IFERROR(D329*2*E329*$C$23*IF(F329&gt;0,(1/F329),1)*VLOOKUP(C329,Lists!A:B,2,FALSE)*B329/12,"")</f>
        <v/>
      </c>
    </row>
    <row r="330" spans="2:7" x14ac:dyDescent="0.3">
      <c r="B330" s="1"/>
      <c r="C330" s="2"/>
      <c r="D330" s="1"/>
      <c r="E330" s="1"/>
      <c r="F330" s="1"/>
      <c r="G330" s="34" t="str">
        <f>IFERROR(D330*2*E330*$C$23*IF(F330&gt;0,(1/F330),1)*VLOOKUP(C330,Lists!A:B,2,FALSE)*B330/12,"")</f>
        <v/>
      </c>
    </row>
    <row r="331" spans="2:7" x14ac:dyDescent="0.3">
      <c r="B331" s="1"/>
      <c r="C331" s="2"/>
      <c r="D331" s="1"/>
      <c r="E331" s="1"/>
      <c r="F331" s="1"/>
      <c r="G331" s="34" t="str">
        <f>IFERROR(D331*2*E331*$C$23*IF(F331&gt;0,(1/F331),1)*VLOOKUP(C331,Lists!A:B,2,FALSE)*B331/12,"")</f>
        <v/>
      </c>
    </row>
    <row r="332" spans="2:7" x14ac:dyDescent="0.3">
      <c r="B332" s="1"/>
      <c r="C332" s="2"/>
      <c r="D332" s="1"/>
      <c r="E332" s="1"/>
      <c r="F332" s="1"/>
      <c r="G332" s="34" t="str">
        <f>IFERROR(D332*2*E332*$C$23*IF(F332&gt;0,(1/F332),1)*VLOOKUP(C332,Lists!A:B,2,FALSE)*B332/12,"")</f>
        <v/>
      </c>
    </row>
    <row r="333" spans="2:7" x14ac:dyDescent="0.3">
      <c r="B333" s="1"/>
      <c r="C333" s="2"/>
      <c r="D333" s="1"/>
      <c r="E333" s="1"/>
      <c r="F333" s="1"/>
      <c r="G333" s="34" t="str">
        <f>IFERROR(D333*2*E333*$C$23*IF(F333&gt;0,(1/F333),1)*VLOOKUP(C333,Lists!A:B,2,FALSE)*B333/12,"")</f>
        <v/>
      </c>
    </row>
    <row r="334" spans="2:7" x14ac:dyDescent="0.3">
      <c r="B334" s="1"/>
      <c r="C334" s="2"/>
      <c r="D334" s="1"/>
      <c r="E334" s="1"/>
      <c r="F334" s="1"/>
      <c r="G334" s="34" t="str">
        <f>IFERROR(D334*2*E334*$C$23*IF(F334&gt;0,(1/F334),1)*VLOOKUP(C334,Lists!A:B,2,FALSE)*B334/12,"")</f>
        <v/>
      </c>
    </row>
    <row r="335" spans="2:7" x14ac:dyDescent="0.3">
      <c r="B335" s="1"/>
      <c r="C335" s="2"/>
      <c r="D335" s="1"/>
      <c r="E335" s="1"/>
      <c r="F335" s="1"/>
      <c r="G335" s="34" t="str">
        <f>IFERROR(D335*2*E335*$C$23*IF(F335&gt;0,(1/F335),1)*VLOOKUP(C335,Lists!A:B,2,FALSE)*B335/12,"")</f>
        <v/>
      </c>
    </row>
    <row r="336" spans="2:7" x14ac:dyDescent="0.3">
      <c r="B336" s="1"/>
      <c r="C336" s="2"/>
      <c r="D336" s="1"/>
      <c r="E336" s="1"/>
      <c r="F336" s="1"/>
      <c r="G336" s="34" t="str">
        <f>IFERROR(D336*2*E336*$C$23*IF(F336&gt;0,(1/F336),1)*VLOOKUP(C336,Lists!A:B,2,FALSE)*B336/12,"")</f>
        <v/>
      </c>
    </row>
    <row r="337" spans="2:7" x14ac:dyDescent="0.3">
      <c r="B337" s="1"/>
      <c r="C337" s="2"/>
      <c r="D337" s="1"/>
      <c r="E337" s="1"/>
      <c r="F337" s="1"/>
      <c r="G337" s="34" t="str">
        <f>IFERROR(D337*2*E337*$C$23*IF(F337&gt;0,(1/F337),1)*VLOOKUP(C337,Lists!A:B,2,FALSE)*B337/12,"")</f>
        <v/>
      </c>
    </row>
    <row r="338" spans="2:7" x14ac:dyDescent="0.3">
      <c r="B338" s="1"/>
      <c r="C338" s="2"/>
      <c r="D338" s="1"/>
      <c r="E338" s="1"/>
      <c r="F338" s="1"/>
      <c r="G338" s="34" t="str">
        <f>IFERROR(D338*2*E338*$C$23*IF(F338&gt;0,(1/F338),1)*VLOOKUP(C338,Lists!A:B,2,FALSE)*B338/12,"")</f>
        <v/>
      </c>
    </row>
    <row r="339" spans="2:7" x14ac:dyDescent="0.3">
      <c r="B339" s="1"/>
      <c r="C339" s="2"/>
      <c r="D339" s="1"/>
      <c r="E339" s="1"/>
      <c r="F339" s="1"/>
      <c r="G339" s="34" t="str">
        <f>IFERROR(D339*2*E339*$C$23*IF(F339&gt;0,(1/F339),1)*VLOOKUP(C339,Lists!A:B,2,FALSE)*B339/12,"")</f>
        <v/>
      </c>
    </row>
    <row r="340" spans="2:7" x14ac:dyDescent="0.3">
      <c r="B340" s="1"/>
      <c r="C340" s="2"/>
      <c r="D340" s="1"/>
      <c r="E340" s="1"/>
      <c r="F340" s="1"/>
      <c r="G340" s="34" t="str">
        <f>IFERROR(D340*2*E340*$C$23*IF(F340&gt;0,(1/F340),1)*VLOOKUP(C340,Lists!A:B,2,FALSE)*B340/12,"")</f>
        <v/>
      </c>
    </row>
    <row r="341" spans="2:7" x14ac:dyDescent="0.3">
      <c r="B341" s="1"/>
      <c r="C341" s="2"/>
      <c r="D341" s="1"/>
      <c r="E341" s="1"/>
      <c r="F341" s="1"/>
      <c r="G341" s="34" t="str">
        <f>IFERROR(D341*2*E341*$C$23*IF(F341&gt;0,(1/F341),1)*VLOOKUP(C341,Lists!A:B,2,FALSE)*B341/12,"")</f>
        <v/>
      </c>
    </row>
    <row r="342" spans="2:7" x14ac:dyDescent="0.3">
      <c r="B342" s="1"/>
      <c r="C342" s="2"/>
      <c r="D342" s="1"/>
      <c r="E342" s="1"/>
      <c r="F342" s="1"/>
      <c r="G342" s="34" t="str">
        <f>IFERROR(D342*2*E342*$C$23*IF(F342&gt;0,(1/F342),1)*VLOOKUP(C342,Lists!A:B,2,FALSE)*B342/12,"")</f>
        <v/>
      </c>
    </row>
    <row r="343" spans="2:7" x14ac:dyDescent="0.3">
      <c r="B343" s="1"/>
      <c r="C343" s="2"/>
      <c r="D343" s="1"/>
      <c r="E343" s="1"/>
      <c r="F343" s="1"/>
      <c r="G343" s="34" t="str">
        <f>IFERROR(D343*2*E343*$C$23*IF(F343&gt;0,(1/F343),1)*VLOOKUP(C343,Lists!A:B,2,FALSE)*B343/12,"")</f>
        <v/>
      </c>
    </row>
    <row r="344" spans="2:7" x14ac:dyDescent="0.3">
      <c r="B344" s="1"/>
      <c r="C344" s="2"/>
      <c r="D344" s="1"/>
      <c r="E344" s="1"/>
      <c r="F344" s="1"/>
      <c r="G344" s="34" t="str">
        <f>IFERROR(D344*2*E344*$C$23*IF(F344&gt;0,(1/F344),1)*VLOOKUP(C344,Lists!A:B,2,FALSE)*B344/12,"")</f>
        <v/>
      </c>
    </row>
    <row r="345" spans="2:7" x14ac:dyDescent="0.3">
      <c r="B345" s="1"/>
      <c r="C345" s="2"/>
      <c r="D345" s="1"/>
      <c r="E345" s="1"/>
      <c r="F345" s="1"/>
      <c r="G345" s="34" t="str">
        <f>IFERROR(D345*2*E345*$C$23*IF(F345&gt;0,(1/F345),1)*VLOOKUP(C345,Lists!A:B,2,FALSE)*B345/12,"")</f>
        <v/>
      </c>
    </row>
    <row r="346" spans="2:7" x14ac:dyDescent="0.3">
      <c r="B346" s="1"/>
      <c r="C346" s="2"/>
      <c r="D346" s="1"/>
      <c r="E346" s="1"/>
      <c r="F346" s="1"/>
      <c r="G346" s="34" t="str">
        <f>IFERROR(D346*2*E346*$C$23*IF(F346&gt;0,(1/F346),1)*VLOOKUP(C346,Lists!A:B,2,FALSE)*B346/12,"")</f>
        <v/>
      </c>
    </row>
    <row r="347" spans="2:7" x14ac:dyDescent="0.3">
      <c r="B347" s="1"/>
      <c r="C347" s="2"/>
      <c r="D347" s="1"/>
      <c r="E347" s="1"/>
      <c r="F347" s="1"/>
      <c r="G347" s="34" t="str">
        <f>IFERROR(D347*2*E347*$C$23*IF(F347&gt;0,(1/F347),1)*VLOOKUP(C347,Lists!A:B,2,FALSE)*B347/12,"")</f>
        <v/>
      </c>
    </row>
    <row r="348" spans="2:7" x14ac:dyDescent="0.3">
      <c r="B348" s="1"/>
      <c r="C348" s="2"/>
      <c r="D348" s="1"/>
      <c r="E348" s="1"/>
      <c r="F348" s="1"/>
      <c r="G348" s="34" t="str">
        <f>IFERROR(D348*2*E348*$C$23*IF(F348&gt;0,(1/F348),1)*VLOOKUP(C348,Lists!A:B,2,FALSE)*B348/12,"")</f>
        <v/>
      </c>
    </row>
    <row r="349" spans="2:7" x14ac:dyDescent="0.3">
      <c r="B349" s="1"/>
      <c r="C349" s="2"/>
      <c r="D349" s="1"/>
      <c r="E349" s="1"/>
      <c r="F349" s="1"/>
      <c r="G349" s="34" t="str">
        <f>IFERROR(D349*2*E349*$C$23*IF(F349&gt;0,(1/F349),1)*VLOOKUP(C349,Lists!A:B,2,FALSE)*B349/12,"")</f>
        <v/>
      </c>
    </row>
    <row r="350" spans="2:7" x14ac:dyDescent="0.3">
      <c r="B350" s="1"/>
      <c r="C350" s="2"/>
      <c r="D350" s="1"/>
      <c r="E350" s="1"/>
      <c r="F350" s="1"/>
      <c r="G350" s="34" t="str">
        <f>IFERROR(D350*2*E350*$C$23*IF(F350&gt;0,(1/F350),1)*VLOOKUP(C350,Lists!A:B,2,FALSE)*B350/12,"")</f>
        <v/>
      </c>
    </row>
    <row r="351" spans="2:7" x14ac:dyDescent="0.3">
      <c r="B351" s="1"/>
      <c r="C351" s="2"/>
      <c r="D351" s="1"/>
      <c r="E351" s="1"/>
      <c r="F351" s="1"/>
      <c r="G351" s="34" t="str">
        <f>IFERROR(D351*2*E351*$C$23*IF(F351&gt;0,(1/F351),1)*VLOOKUP(C351,Lists!A:B,2,FALSE)*B351/12,"")</f>
        <v/>
      </c>
    </row>
    <row r="352" spans="2:7" x14ac:dyDescent="0.3">
      <c r="B352" s="1"/>
      <c r="C352" s="2"/>
      <c r="D352" s="1"/>
      <c r="E352" s="1"/>
      <c r="F352" s="1"/>
      <c r="G352" s="34" t="str">
        <f>IFERROR(D352*2*E352*$C$23*IF(F352&gt;0,(1/F352),1)*VLOOKUP(C352,Lists!A:B,2,FALSE)*B352/12,"")</f>
        <v/>
      </c>
    </row>
    <row r="353" spans="2:7" x14ac:dyDescent="0.3">
      <c r="B353" s="1"/>
      <c r="C353" s="2"/>
      <c r="D353" s="1"/>
      <c r="E353" s="1"/>
      <c r="F353" s="1"/>
      <c r="G353" s="34" t="str">
        <f>IFERROR(D353*2*E353*$C$23*IF(F353&gt;0,(1/F353),1)*VLOOKUP(C353,Lists!A:B,2,FALSE)*B353/12,"")</f>
        <v/>
      </c>
    </row>
    <row r="354" spans="2:7" x14ac:dyDescent="0.3">
      <c r="B354" s="1"/>
      <c r="C354" s="2"/>
      <c r="D354" s="1"/>
      <c r="E354" s="1"/>
      <c r="F354" s="1"/>
      <c r="G354" s="34" t="str">
        <f>IFERROR(D354*2*E354*$C$23*IF(F354&gt;0,(1/F354),1)*VLOOKUP(C354,Lists!A:B,2,FALSE)*B354/12,"")</f>
        <v/>
      </c>
    </row>
    <row r="355" spans="2:7" x14ac:dyDescent="0.3">
      <c r="B355" s="1"/>
      <c r="C355" s="2"/>
      <c r="D355" s="1"/>
      <c r="E355" s="1"/>
      <c r="F355" s="1"/>
      <c r="G355" s="34" t="str">
        <f>IFERROR(D355*2*E355*$C$23*IF(F355&gt;0,(1/F355),1)*VLOOKUP(C355,Lists!A:B,2,FALSE)*B355/12,"")</f>
        <v/>
      </c>
    </row>
    <row r="356" spans="2:7" x14ac:dyDescent="0.3">
      <c r="B356" s="1"/>
      <c r="C356" s="2"/>
      <c r="D356" s="1"/>
      <c r="E356" s="1"/>
      <c r="F356" s="1"/>
      <c r="G356" s="34" t="str">
        <f>IFERROR(D356*2*E356*$C$23*IF(F356&gt;0,(1/F356),1)*VLOOKUP(C356,Lists!A:B,2,FALSE)*B356/12,"")</f>
        <v/>
      </c>
    </row>
    <row r="357" spans="2:7" x14ac:dyDescent="0.3">
      <c r="B357" s="1"/>
      <c r="C357" s="2"/>
      <c r="D357" s="1"/>
      <c r="E357" s="1"/>
      <c r="F357" s="1"/>
      <c r="G357" s="34" t="str">
        <f>IFERROR(D357*2*E357*$C$23*IF(F357&gt;0,(1/F357),1)*VLOOKUP(C357,Lists!A:B,2,FALSE)*B357/12,"")</f>
        <v/>
      </c>
    </row>
    <row r="358" spans="2:7" x14ac:dyDescent="0.3">
      <c r="B358" s="1"/>
      <c r="C358" s="2"/>
      <c r="D358" s="1"/>
      <c r="E358" s="1"/>
      <c r="F358" s="1"/>
      <c r="G358" s="34" t="str">
        <f>IFERROR(D358*2*E358*$C$23*IF(F358&gt;0,(1/F358),1)*VLOOKUP(C358,Lists!A:B,2,FALSE)*B358/12,"")</f>
        <v/>
      </c>
    </row>
    <row r="359" spans="2:7" x14ac:dyDescent="0.3">
      <c r="B359" s="1"/>
      <c r="C359" s="2"/>
      <c r="D359" s="1"/>
      <c r="E359" s="1"/>
      <c r="F359" s="1"/>
      <c r="G359" s="34" t="str">
        <f>IFERROR(D359*2*E359*$C$23*IF(F359&gt;0,(1/F359),1)*VLOOKUP(C359,Lists!A:B,2,FALSE)*B359/12,"")</f>
        <v/>
      </c>
    </row>
    <row r="360" spans="2:7" x14ac:dyDescent="0.3">
      <c r="B360" s="1"/>
      <c r="C360" s="2"/>
      <c r="D360" s="1"/>
      <c r="E360" s="1"/>
      <c r="F360" s="1"/>
      <c r="G360" s="34" t="str">
        <f>IFERROR(D360*2*E360*$C$23*IF(F360&gt;0,(1/F360),1)*VLOOKUP(C360,Lists!A:B,2,FALSE)*B360/12,"")</f>
        <v/>
      </c>
    </row>
    <row r="361" spans="2:7" x14ac:dyDescent="0.3">
      <c r="B361" s="1"/>
      <c r="C361" s="2"/>
      <c r="D361" s="1"/>
      <c r="E361" s="1"/>
      <c r="F361" s="1"/>
      <c r="G361" s="34" t="str">
        <f>IFERROR(D361*2*E361*$C$23*IF(F361&gt;0,(1/F361),1)*VLOOKUP(C361,Lists!A:B,2,FALSE)*B361/12,"")</f>
        <v/>
      </c>
    </row>
    <row r="362" spans="2:7" x14ac:dyDescent="0.3">
      <c r="B362" s="1"/>
      <c r="C362" s="2"/>
      <c r="D362" s="1"/>
      <c r="E362" s="1"/>
      <c r="F362" s="1"/>
      <c r="G362" s="34" t="str">
        <f>IFERROR(D362*2*E362*$C$23*IF(F362&gt;0,(1/F362),1)*VLOOKUP(C362,Lists!A:B,2,FALSE)*B362/12,"")</f>
        <v/>
      </c>
    </row>
    <row r="363" spans="2:7" x14ac:dyDescent="0.3">
      <c r="B363" s="1"/>
      <c r="C363" s="2"/>
      <c r="D363" s="1"/>
      <c r="E363" s="1"/>
      <c r="F363" s="1"/>
      <c r="G363" s="34" t="str">
        <f>IFERROR(D363*2*E363*$C$23*IF(F363&gt;0,(1/F363),1)*VLOOKUP(C363,Lists!A:B,2,FALSE)*B363/12,"")</f>
        <v/>
      </c>
    </row>
    <row r="364" spans="2:7" x14ac:dyDescent="0.3">
      <c r="B364" s="1"/>
      <c r="C364" s="2"/>
      <c r="D364" s="1"/>
      <c r="E364" s="1"/>
      <c r="F364" s="1"/>
      <c r="G364" s="34" t="str">
        <f>IFERROR(D364*2*E364*$C$23*IF(F364&gt;0,(1/F364),1)*VLOOKUP(C364,Lists!A:B,2,FALSE)*B364/12,"")</f>
        <v/>
      </c>
    </row>
    <row r="365" spans="2:7" x14ac:dyDescent="0.3">
      <c r="B365" s="1"/>
      <c r="C365" s="2"/>
      <c r="D365" s="1"/>
      <c r="E365" s="1"/>
      <c r="F365" s="1"/>
      <c r="G365" s="34" t="str">
        <f>IFERROR(D365*2*E365*$C$23*IF(F365&gt;0,(1/F365),1)*VLOOKUP(C365,Lists!A:B,2,FALSE)*B365/12,"")</f>
        <v/>
      </c>
    </row>
    <row r="366" spans="2:7" x14ac:dyDescent="0.3">
      <c r="B366" s="1"/>
      <c r="C366" s="2"/>
      <c r="D366" s="1"/>
      <c r="E366" s="1"/>
      <c r="F366" s="1"/>
      <c r="G366" s="34" t="str">
        <f>IFERROR(D366*2*E366*$C$23*IF(F366&gt;0,(1/F366),1)*VLOOKUP(C366,Lists!A:B,2,FALSE)*B366/12,"")</f>
        <v/>
      </c>
    </row>
    <row r="367" spans="2:7" x14ac:dyDescent="0.3">
      <c r="B367" s="1"/>
      <c r="C367" s="2"/>
      <c r="D367" s="1"/>
      <c r="E367" s="1"/>
      <c r="F367" s="1"/>
      <c r="G367" s="34" t="str">
        <f>IFERROR(D367*2*E367*$C$23*IF(F367&gt;0,(1/F367),1)*VLOOKUP(C367,Lists!A:B,2,FALSE)*B367/12,"")</f>
        <v/>
      </c>
    </row>
    <row r="368" spans="2:7" x14ac:dyDescent="0.3">
      <c r="B368" s="1"/>
      <c r="C368" s="2"/>
      <c r="D368" s="1"/>
      <c r="E368" s="1"/>
      <c r="F368" s="1"/>
      <c r="G368" s="34" t="str">
        <f>IFERROR(D368*2*E368*$C$23*IF(F368&gt;0,(1/F368),1)*VLOOKUP(C368,Lists!A:B,2,FALSE)*B368/12,"")</f>
        <v/>
      </c>
    </row>
    <row r="369" spans="2:7" x14ac:dyDescent="0.3">
      <c r="B369" s="1"/>
      <c r="C369" s="2"/>
      <c r="D369" s="1"/>
      <c r="E369" s="1"/>
      <c r="F369" s="1"/>
      <c r="G369" s="34" t="str">
        <f>IFERROR(D369*2*E369*$C$23*IF(F369&gt;0,(1/F369),1)*VLOOKUP(C369,Lists!A:B,2,FALSE)*B369/12,"")</f>
        <v/>
      </c>
    </row>
    <row r="370" spans="2:7" x14ac:dyDescent="0.3">
      <c r="B370" s="1"/>
      <c r="C370" s="2"/>
      <c r="D370" s="1"/>
      <c r="E370" s="1"/>
      <c r="F370" s="1"/>
      <c r="G370" s="34" t="str">
        <f>IFERROR(D370*2*E370*$C$23*IF(F370&gt;0,(1/F370),1)*VLOOKUP(C370,Lists!A:B,2,FALSE)*B370/12,"")</f>
        <v/>
      </c>
    </row>
    <row r="371" spans="2:7" x14ac:dyDescent="0.3">
      <c r="B371" s="1"/>
      <c r="C371" s="2"/>
      <c r="D371" s="1"/>
      <c r="E371" s="1"/>
      <c r="F371" s="1"/>
      <c r="G371" s="34" t="str">
        <f>IFERROR(D371*2*E371*$C$23*IF(F371&gt;0,(1/F371),1)*VLOOKUP(C371,Lists!A:B,2,FALSE)*B371/12,"")</f>
        <v/>
      </c>
    </row>
    <row r="372" spans="2:7" x14ac:dyDescent="0.3">
      <c r="B372" s="1"/>
      <c r="C372" s="2"/>
      <c r="D372" s="1"/>
      <c r="E372" s="1"/>
      <c r="F372" s="1"/>
      <c r="G372" s="34" t="str">
        <f>IFERROR(D372*2*E372*$C$23*IF(F372&gt;0,(1/F372),1)*VLOOKUP(C372,Lists!A:B,2,FALSE)*B372/12,"")</f>
        <v/>
      </c>
    </row>
    <row r="373" spans="2:7" x14ac:dyDescent="0.3">
      <c r="B373" s="1"/>
      <c r="C373" s="2"/>
      <c r="D373" s="1"/>
      <c r="E373" s="1"/>
      <c r="F373" s="1"/>
      <c r="G373" s="34" t="str">
        <f>IFERROR(D373*2*E373*$C$23*IF(F373&gt;0,(1/F373),1)*VLOOKUP(C373,Lists!A:B,2,FALSE)*B373/12,"")</f>
        <v/>
      </c>
    </row>
    <row r="374" spans="2:7" x14ac:dyDescent="0.3">
      <c r="B374" s="1"/>
      <c r="C374" s="2"/>
      <c r="D374" s="1"/>
      <c r="E374" s="1"/>
      <c r="F374" s="1"/>
      <c r="G374" s="34" t="str">
        <f>IFERROR(D374*2*E374*$C$23*IF(F374&gt;0,(1/F374),1)*VLOOKUP(C374,Lists!A:B,2,FALSE)*B374/12,"")</f>
        <v/>
      </c>
    </row>
    <row r="375" spans="2:7" x14ac:dyDescent="0.3">
      <c r="B375" s="1"/>
      <c r="C375" s="2"/>
      <c r="D375" s="1"/>
      <c r="E375" s="1"/>
      <c r="F375" s="1"/>
      <c r="G375" s="34" t="str">
        <f>IFERROR(D375*2*E375*$C$23*IF(F375&gt;0,(1/F375),1)*VLOOKUP(C375,Lists!A:B,2,FALSE)*B375/12,"")</f>
        <v/>
      </c>
    </row>
    <row r="376" spans="2:7" x14ac:dyDescent="0.3">
      <c r="B376" s="1"/>
      <c r="C376" s="2"/>
      <c r="D376" s="1"/>
      <c r="E376" s="1"/>
      <c r="F376" s="1"/>
      <c r="G376" s="34" t="str">
        <f>IFERROR(D376*2*E376*$C$23*IF(F376&gt;0,(1/F376),1)*VLOOKUP(C376,Lists!A:B,2,FALSE)*B376/12,"")</f>
        <v/>
      </c>
    </row>
    <row r="377" spans="2:7" x14ac:dyDescent="0.3">
      <c r="B377" s="1"/>
      <c r="C377" s="2"/>
      <c r="D377" s="1"/>
      <c r="E377" s="1"/>
      <c r="F377" s="1"/>
      <c r="G377" s="34" t="str">
        <f>IFERROR(D377*2*E377*$C$23*IF(F377&gt;0,(1/F377),1)*VLOOKUP(C377,Lists!A:B,2,FALSE)*B377/12,"")</f>
        <v/>
      </c>
    </row>
    <row r="378" spans="2:7" x14ac:dyDescent="0.3">
      <c r="B378" s="1"/>
      <c r="C378" s="2"/>
      <c r="D378" s="1"/>
      <c r="E378" s="1"/>
      <c r="F378" s="1"/>
      <c r="G378" s="34" t="str">
        <f>IFERROR(D378*2*E378*$C$23*IF(F378&gt;0,(1/F378),1)*VLOOKUP(C378,Lists!A:B,2,FALSE)*B378/12,"")</f>
        <v/>
      </c>
    </row>
    <row r="379" spans="2:7" x14ac:dyDescent="0.3">
      <c r="B379" s="1"/>
      <c r="C379" s="2"/>
      <c r="D379" s="1"/>
      <c r="E379" s="1"/>
      <c r="F379" s="1"/>
      <c r="G379" s="34" t="str">
        <f>IFERROR(D379*2*E379*$C$23*IF(F379&gt;0,(1/F379),1)*VLOOKUP(C379,Lists!A:B,2,FALSE)*B379/12,"")</f>
        <v/>
      </c>
    </row>
    <row r="380" spans="2:7" x14ac:dyDescent="0.3">
      <c r="B380" s="1"/>
      <c r="C380" s="2"/>
      <c r="D380" s="1"/>
      <c r="E380" s="1"/>
      <c r="F380" s="1"/>
      <c r="G380" s="34" t="str">
        <f>IFERROR(D380*2*E380*$C$23*IF(F380&gt;0,(1/F380),1)*VLOOKUP(C380,Lists!A:B,2,FALSE)*B380/12,"")</f>
        <v/>
      </c>
    </row>
    <row r="381" spans="2:7" x14ac:dyDescent="0.3">
      <c r="B381" s="1"/>
      <c r="C381" s="2"/>
      <c r="D381" s="1"/>
      <c r="E381" s="1"/>
      <c r="F381" s="1"/>
      <c r="G381" s="34" t="str">
        <f>IFERROR(D381*2*E381*$C$23*IF(F381&gt;0,(1/F381),1)*VLOOKUP(C381,Lists!A:B,2,FALSE)*B381/12,"")</f>
        <v/>
      </c>
    </row>
    <row r="382" spans="2:7" x14ac:dyDescent="0.3">
      <c r="B382" s="1"/>
      <c r="C382" s="2"/>
      <c r="D382" s="1"/>
      <c r="E382" s="1"/>
      <c r="F382" s="1"/>
      <c r="G382" s="34" t="str">
        <f>IFERROR(D382*2*E382*$C$23*IF(F382&gt;0,(1/F382),1)*VLOOKUP(C382,Lists!A:B,2,FALSE)*B382/12,"")</f>
        <v/>
      </c>
    </row>
    <row r="383" spans="2:7" x14ac:dyDescent="0.3">
      <c r="B383" s="1"/>
      <c r="C383" s="2"/>
      <c r="D383" s="1"/>
      <c r="E383" s="1"/>
      <c r="F383" s="1"/>
      <c r="G383" s="34" t="str">
        <f>IFERROR(D383*2*E383*$C$23*IF(F383&gt;0,(1/F383),1)*VLOOKUP(C383,Lists!A:B,2,FALSE)*B383/12,"")</f>
        <v/>
      </c>
    </row>
    <row r="384" spans="2:7" x14ac:dyDescent="0.3">
      <c r="B384" s="1"/>
      <c r="C384" s="2"/>
      <c r="D384" s="1"/>
      <c r="E384" s="1"/>
      <c r="F384" s="1"/>
      <c r="G384" s="34" t="str">
        <f>IFERROR(D384*2*E384*$C$23*IF(F384&gt;0,(1/F384),1)*VLOOKUP(C384,Lists!A:B,2,FALSE)*B384/12,"")</f>
        <v/>
      </c>
    </row>
    <row r="385" spans="2:7" x14ac:dyDescent="0.3">
      <c r="B385" s="1"/>
      <c r="C385" s="2"/>
      <c r="D385" s="1"/>
      <c r="E385" s="1"/>
      <c r="F385" s="1"/>
      <c r="G385" s="34" t="str">
        <f>IFERROR(D385*2*E385*$C$23*IF(F385&gt;0,(1/F385),1)*VLOOKUP(C385,Lists!A:B,2,FALSE)*B385/12,"")</f>
        <v/>
      </c>
    </row>
    <row r="386" spans="2:7" x14ac:dyDescent="0.3">
      <c r="B386" s="1"/>
      <c r="C386" s="2"/>
      <c r="D386" s="1"/>
      <c r="E386" s="1"/>
      <c r="F386" s="1"/>
      <c r="G386" s="34" t="str">
        <f>IFERROR(D386*2*E386*$C$23*IF(F386&gt;0,(1/F386),1)*VLOOKUP(C386,Lists!A:B,2,FALSE)*B386/12,"")</f>
        <v/>
      </c>
    </row>
    <row r="387" spans="2:7" x14ac:dyDescent="0.3">
      <c r="B387" s="1"/>
      <c r="C387" s="2"/>
      <c r="D387" s="1"/>
      <c r="E387" s="1"/>
      <c r="F387" s="1"/>
      <c r="G387" s="34" t="str">
        <f>IFERROR(D387*2*E387*$C$23*IF(F387&gt;0,(1/F387),1)*VLOOKUP(C387,Lists!A:B,2,FALSE)*B387/12,"")</f>
        <v/>
      </c>
    </row>
    <row r="388" spans="2:7" x14ac:dyDescent="0.3">
      <c r="B388" s="1"/>
      <c r="C388" s="2"/>
      <c r="D388" s="1"/>
      <c r="E388" s="1"/>
      <c r="F388" s="1"/>
      <c r="G388" s="34" t="str">
        <f>IFERROR(D388*2*E388*$C$23*IF(F388&gt;0,(1/F388),1)*VLOOKUP(C388,Lists!A:B,2,FALSE)*B388/12,"")</f>
        <v/>
      </c>
    </row>
    <row r="389" spans="2:7" x14ac:dyDescent="0.3">
      <c r="B389" s="1"/>
      <c r="C389" s="2"/>
      <c r="D389" s="1"/>
      <c r="E389" s="1"/>
      <c r="F389" s="1"/>
      <c r="G389" s="34" t="str">
        <f>IFERROR(D389*2*E389*$C$23*IF(F389&gt;0,(1/F389),1)*VLOOKUP(C389,Lists!A:B,2,FALSE)*B389/12,"")</f>
        <v/>
      </c>
    </row>
    <row r="390" spans="2:7" x14ac:dyDescent="0.3">
      <c r="B390" s="1"/>
      <c r="C390" s="2"/>
      <c r="D390" s="1"/>
      <c r="E390" s="1"/>
      <c r="F390" s="1"/>
      <c r="G390" s="34" t="str">
        <f>IFERROR(D390*2*E390*$C$23*IF(F390&gt;0,(1/F390),1)*VLOOKUP(C390,Lists!A:B,2,FALSE)*B390/12,"")</f>
        <v/>
      </c>
    </row>
    <row r="391" spans="2:7" x14ac:dyDescent="0.3">
      <c r="B391" s="1"/>
      <c r="C391" s="2"/>
      <c r="D391" s="1"/>
      <c r="E391" s="1"/>
      <c r="F391" s="1"/>
      <c r="G391" s="34" t="str">
        <f>IFERROR(D391*2*E391*$C$23*IF(F391&gt;0,(1/F391),1)*VLOOKUP(C391,Lists!A:B,2,FALSE)*B391/12,"")</f>
        <v/>
      </c>
    </row>
    <row r="392" spans="2:7" x14ac:dyDescent="0.3">
      <c r="B392" s="1"/>
      <c r="C392" s="2"/>
      <c r="D392" s="1"/>
      <c r="E392" s="1"/>
      <c r="F392" s="1"/>
      <c r="G392" s="34" t="str">
        <f>IFERROR(D392*2*E392*$C$23*IF(F392&gt;0,(1/F392),1)*VLOOKUP(C392,Lists!A:B,2,FALSE)*B392/12,"")</f>
        <v/>
      </c>
    </row>
    <row r="393" spans="2:7" x14ac:dyDescent="0.3">
      <c r="B393" s="1"/>
      <c r="C393" s="2"/>
      <c r="D393" s="1"/>
      <c r="E393" s="1"/>
      <c r="F393" s="1"/>
      <c r="G393" s="34" t="str">
        <f>IFERROR(D393*2*E393*$C$23*IF(F393&gt;0,(1/F393),1)*VLOOKUP(C393,Lists!A:B,2,FALSE)*B393/12,"")</f>
        <v/>
      </c>
    </row>
    <row r="394" spans="2:7" x14ac:dyDescent="0.3">
      <c r="B394" s="1"/>
      <c r="C394" s="2"/>
      <c r="D394" s="1"/>
      <c r="E394" s="1"/>
      <c r="F394" s="1"/>
      <c r="G394" s="34" t="str">
        <f>IFERROR(D394*2*E394*$C$23*IF(F394&gt;0,(1/F394),1)*VLOOKUP(C394,Lists!A:B,2,FALSE)*B394/12,"")</f>
        <v/>
      </c>
    </row>
    <row r="395" spans="2:7" x14ac:dyDescent="0.3">
      <c r="B395" s="1"/>
      <c r="C395" s="2"/>
      <c r="D395" s="1"/>
      <c r="E395" s="1"/>
      <c r="F395" s="1"/>
      <c r="G395" s="34" t="str">
        <f>IFERROR(D395*2*E395*$C$23*IF(F395&gt;0,(1/F395),1)*VLOOKUP(C395,Lists!A:B,2,FALSE)*B395/12,"")</f>
        <v/>
      </c>
    </row>
    <row r="396" spans="2:7" x14ac:dyDescent="0.3">
      <c r="B396" s="1"/>
      <c r="C396" s="2"/>
      <c r="D396" s="1"/>
      <c r="E396" s="1"/>
      <c r="F396" s="1"/>
      <c r="G396" s="34" t="str">
        <f>IFERROR(D396*2*E396*$C$23*IF(F396&gt;0,(1/F396),1)*VLOOKUP(C396,Lists!A:B,2,FALSE)*B396/12,"")</f>
        <v/>
      </c>
    </row>
    <row r="397" spans="2:7" x14ac:dyDescent="0.3">
      <c r="B397" s="1"/>
      <c r="C397" s="2"/>
      <c r="D397" s="1"/>
      <c r="E397" s="1"/>
      <c r="F397" s="1"/>
      <c r="G397" s="34" t="str">
        <f>IFERROR(D397*2*E397*$C$23*IF(F397&gt;0,(1/F397),1)*VLOOKUP(C397,Lists!A:B,2,FALSE)*B397/12,"")</f>
        <v/>
      </c>
    </row>
    <row r="398" spans="2:7" x14ac:dyDescent="0.3">
      <c r="B398" s="1"/>
      <c r="C398" s="2"/>
      <c r="D398" s="1"/>
      <c r="E398" s="1"/>
      <c r="F398" s="1"/>
      <c r="G398" s="34" t="str">
        <f>IFERROR(D398*2*E398*$C$23*IF(F398&gt;0,(1/F398),1)*VLOOKUP(C398,Lists!A:B,2,FALSE)*B398/12,"")</f>
        <v/>
      </c>
    </row>
    <row r="399" spans="2:7" x14ac:dyDescent="0.3">
      <c r="B399" s="1"/>
      <c r="C399" s="2"/>
      <c r="D399" s="1"/>
      <c r="E399" s="1"/>
      <c r="F399" s="1"/>
      <c r="G399" s="34" t="str">
        <f>IFERROR(D399*2*E399*$C$23*IF(F399&gt;0,(1/F399),1)*VLOOKUP(C399,Lists!A:B,2,FALSE)*B399/12,"")</f>
        <v/>
      </c>
    </row>
    <row r="400" spans="2:7" x14ac:dyDescent="0.3">
      <c r="B400" s="1"/>
      <c r="C400" s="2"/>
      <c r="D400" s="1"/>
      <c r="E400" s="1"/>
      <c r="F400" s="1"/>
      <c r="G400" s="34" t="str">
        <f>IFERROR(D400*2*E400*$C$23*IF(F400&gt;0,(1/F400),1)*VLOOKUP(C400,Lists!A:B,2,FALSE)*B400/12,"")</f>
        <v/>
      </c>
    </row>
    <row r="401" spans="2:7" x14ac:dyDescent="0.3">
      <c r="B401" s="1"/>
      <c r="C401" s="2"/>
      <c r="D401" s="1"/>
      <c r="E401" s="1"/>
      <c r="F401" s="1"/>
      <c r="G401" s="34" t="str">
        <f>IFERROR(D401*2*E401*$C$23*IF(F401&gt;0,(1/F401),1)*VLOOKUP(C401,Lists!A:B,2,FALSE)*B401/12,"")</f>
        <v/>
      </c>
    </row>
    <row r="402" spans="2:7" x14ac:dyDescent="0.3">
      <c r="B402" s="1"/>
      <c r="C402" s="2"/>
      <c r="D402" s="1"/>
      <c r="E402" s="1"/>
      <c r="F402" s="1"/>
      <c r="G402" s="34" t="str">
        <f>IFERROR(D402*2*E402*$C$23*IF(F402&gt;0,(1/F402),1)*VLOOKUP(C402,Lists!A:B,2,FALSE)*B402/12,"")</f>
        <v/>
      </c>
    </row>
    <row r="403" spans="2:7" x14ac:dyDescent="0.3">
      <c r="B403" s="1"/>
      <c r="C403" s="2"/>
      <c r="D403" s="1"/>
      <c r="E403" s="1"/>
      <c r="F403" s="1"/>
      <c r="G403" s="34" t="str">
        <f>IFERROR(D403*2*E403*$C$23*IF(F403&gt;0,(1/F403),1)*VLOOKUP(C403,Lists!A:B,2,FALSE)*B403/12,"")</f>
        <v/>
      </c>
    </row>
    <row r="404" spans="2:7" x14ac:dyDescent="0.3">
      <c r="B404" s="1"/>
      <c r="C404" s="2"/>
      <c r="D404" s="1"/>
      <c r="E404" s="1"/>
      <c r="F404" s="1"/>
      <c r="G404" s="34" t="str">
        <f>IFERROR(D404*2*E404*$C$23*IF(F404&gt;0,(1/F404),1)*VLOOKUP(C404,Lists!A:B,2,FALSE)*B404/12,"")</f>
        <v/>
      </c>
    </row>
    <row r="405" spans="2:7" x14ac:dyDescent="0.3">
      <c r="B405" s="1"/>
      <c r="C405" s="2"/>
      <c r="D405" s="1"/>
      <c r="E405" s="1"/>
      <c r="F405" s="1"/>
      <c r="G405" s="34" t="str">
        <f>IFERROR(D405*2*E405*$C$23*IF(F405&gt;0,(1/F405),1)*VLOOKUP(C405,Lists!A:B,2,FALSE)*B405/12,"")</f>
        <v/>
      </c>
    </row>
    <row r="406" spans="2:7" x14ac:dyDescent="0.3">
      <c r="B406" s="1"/>
      <c r="C406" s="2"/>
      <c r="D406" s="1"/>
      <c r="E406" s="1"/>
      <c r="F406" s="1"/>
      <c r="G406" s="34" t="str">
        <f>IFERROR(D406*2*E406*$C$23*IF(F406&gt;0,(1/F406),1)*VLOOKUP(C406,Lists!A:B,2,FALSE)*B406/12,"")</f>
        <v/>
      </c>
    </row>
    <row r="407" spans="2:7" x14ac:dyDescent="0.3">
      <c r="B407" s="1"/>
      <c r="C407" s="2"/>
      <c r="D407" s="1"/>
      <c r="E407" s="1"/>
      <c r="F407" s="1"/>
      <c r="G407" s="34" t="str">
        <f>IFERROR(D407*2*E407*$C$23*IF(F407&gt;0,(1/F407),1)*VLOOKUP(C407,Lists!A:B,2,FALSE)*B407/12,"")</f>
        <v/>
      </c>
    </row>
    <row r="408" spans="2:7" x14ac:dyDescent="0.3">
      <c r="B408" s="1"/>
      <c r="C408" s="2"/>
      <c r="D408" s="1"/>
      <c r="E408" s="1"/>
      <c r="F408" s="1"/>
      <c r="G408" s="34" t="str">
        <f>IFERROR(D408*2*E408*$C$23*IF(F408&gt;0,(1/F408),1)*VLOOKUP(C408,Lists!A:B,2,FALSE)*B408/12,"")</f>
        <v/>
      </c>
    </row>
    <row r="409" spans="2:7" x14ac:dyDescent="0.3">
      <c r="B409" s="1"/>
      <c r="C409" s="2"/>
      <c r="D409" s="1"/>
      <c r="E409" s="1"/>
      <c r="F409" s="1"/>
      <c r="G409" s="34" t="str">
        <f>IFERROR(D409*2*E409*$C$23*IF(F409&gt;0,(1/F409),1)*VLOOKUP(C409,Lists!A:B,2,FALSE)*B409/12,"")</f>
        <v/>
      </c>
    </row>
    <row r="410" spans="2:7" x14ac:dyDescent="0.3">
      <c r="B410" s="1"/>
      <c r="C410" s="2"/>
      <c r="D410" s="1"/>
      <c r="E410" s="1"/>
      <c r="F410" s="1"/>
      <c r="G410" s="34" t="str">
        <f>IFERROR(D410*2*E410*$C$23*IF(F410&gt;0,(1/F410),1)*VLOOKUP(C410,Lists!A:B,2,FALSE)*B410/12,"")</f>
        <v/>
      </c>
    </row>
    <row r="411" spans="2:7" x14ac:dyDescent="0.3">
      <c r="B411" s="1"/>
      <c r="C411" s="2"/>
      <c r="D411" s="1"/>
      <c r="E411" s="1"/>
      <c r="F411" s="1"/>
      <c r="G411" s="34" t="str">
        <f>IFERROR(D411*2*E411*$C$23*IF(F411&gt;0,(1/F411),1)*VLOOKUP(C411,Lists!A:B,2,FALSE)*B411/12,"")</f>
        <v/>
      </c>
    </row>
    <row r="412" spans="2:7" x14ac:dyDescent="0.3">
      <c r="B412" s="1"/>
      <c r="C412" s="2"/>
      <c r="D412" s="1"/>
      <c r="E412" s="1"/>
      <c r="F412" s="1"/>
      <c r="G412" s="34" t="str">
        <f>IFERROR(D412*2*E412*$C$23*IF(F412&gt;0,(1/F412),1)*VLOOKUP(C412,Lists!A:B,2,FALSE)*B412/12,"")</f>
        <v/>
      </c>
    </row>
    <row r="413" spans="2:7" x14ac:dyDescent="0.3">
      <c r="B413" s="1"/>
      <c r="C413" s="2"/>
      <c r="D413" s="1"/>
      <c r="E413" s="1"/>
      <c r="F413" s="1"/>
      <c r="G413" s="34" t="str">
        <f>IFERROR(D413*2*E413*$C$23*IF(F413&gt;0,(1/F413),1)*VLOOKUP(C413,Lists!A:B,2,FALSE)*B413/12,"")</f>
        <v/>
      </c>
    </row>
    <row r="414" spans="2:7" x14ac:dyDescent="0.3">
      <c r="B414" s="1"/>
      <c r="C414" s="2"/>
      <c r="D414" s="1"/>
      <c r="E414" s="1"/>
      <c r="F414" s="1"/>
      <c r="G414" s="34" t="str">
        <f>IFERROR(D414*2*E414*$C$23*IF(F414&gt;0,(1/F414),1)*VLOOKUP(C414,Lists!A:B,2,FALSE)*B414/12,"")</f>
        <v/>
      </c>
    </row>
    <row r="415" spans="2:7" x14ac:dyDescent="0.3">
      <c r="B415" s="1"/>
      <c r="C415" s="2"/>
      <c r="D415" s="1"/>
      <c r="E415" s="1"/>
      <c r="F415" s="1"/>
      <c r="G415" s="34" t="str">
        <f>IFERROR(D415*2*E415*$C$23*IF(F415&gt;0,(1/F415),1)*VLOOKUP(C415,Lists!A:B,2,FALSE)*B415/12,"")</f>
        <v/>
      </c>
    </row>
    <row r="416" spans="2:7" x14ac:dyDescent="0.3">
      <c r="B416" s="1"/>
      <c r="C416" s="2"/>
      <c r="D416" s="1"/>
      <c r="E416" s="1"/>
      <c r="F416" s="1"/>
      <c r="G416" s="34" t="str">
        <f>IFERROR(D416*2*E416*$C$23*IF(F416&gt;0,(1/F416),1)*VLOOKUP(C416,Lists!A:B,2,FALSE)*B416/12,"")</f>
        <v/>
      </c>
    </row>
    <row r="417" spans="2:7" x14ac:dyDescent="0.3">
      <c r="B417" s="1"/>
      <c r="C417" s="2"/>
      <c r="D417" s="1"/>
      <c r="E417" s="1"/>
      <c r="F417" s="1"/>
      <c r="G417" s="34" t="str">
        <f>IFERROR(D417*2*E417*$C$23*IF(F417&gt;0,(1/F417),1)*VLOOKUP(C417,Lists!A:B,2,FALSE)*B417/12,"")</f>
        <v/>
      </c>
    </row>
    <row r="418" spans="2:7" x14ac:dyDescent="0.3">
      <c r="B418" s="1"/>
      <c r="C418" s="2"/>
      <c r="D418" s="1"/>
      <c r="E418" s="1"/>
      <c r="F418" s="1"/>
      <c r="G418" s="34" t="str">
        <f>IFERROR(D418*2*E418*$C$23*IF(F418&gt;0,(1/F418),1)*VLOOKUP(C418,Lists!A:B,2,FALSE)*B418/12,"")</f>
        <v/>
      </c>
    </row>
    <row r="419" spans="2:7" x14ac:dyDescent="0.3">
      <c r="B419" s="1"/>
      <c r="C419" s="2"/>
      <c r="D419" s="1"/>
      <c r="E419" s="1"/>
      <c r="F419" s="1"/>
      <c r="G419" s="34" t="str">
        <f>IFERROR(D419*2*E419*$C$23*IF(F419&gt;0,(1/F419),1)*VLOOKUP(C419,Lists!A:B,2,FALSE)*B419/12,"")</f>
        <v/>
      </c>
    </row>
    <row r="420" spans="2:7" x14ac:dyDescent="0.3">
      <c r="B420" s="1"/>
      <c r="C420" s="2"/>
      <c r="D420" s="1"/>
      <c r="E420" s="1"/>
      <c r="F420" s="1"/>
      <c r="G420" s="34" t="str">
        <f>IFERROR(D420*2*E420*$C$23*IF(F420&gt;0,(1/F420),1)*VLOOKUP(C420,Lists!A:B,2,FALSE)*B420/12,"")</f>
        <v/>
      </c>
    </row>
    <row r="421" spans="2:7" x14ac:dyDescent="0.3">
      <c r="B421" s="1"/>
      <c r="C421" s="2"/>
      <c r="D421" s="1"/>
      <c r="E421" s="1"/>
      <c r="F421" s="1"/>
      <c r="G421" s="34" t="str">
        <f>IFERROR(D421*2*E421*$C$23*IF(F421&gt;0,(1/F421),1)*VLOOKUP(C421,Lists!A:B,2,FALSE)*B421/12,"")</f>
        <v/>
      </c>
    </row>
    <row r="422" spans="2:7" x14ac:dyDescent="0.3">
      <c r="B422" s="1"/>
      <c r="C422" s="2"/>
      <c r="D422" s="1"/>
      <c r="E422" s="1"/>
      <c r="F422" s="1"/>
      <c r="G422" s="34" t="str">
        <f>IFERROR(D422*2*E422*$C$23*IF(F422&gt;0,(1/F422),1)*VLOOKUP(C422,Lists!A:B,2,FALSE)*B422/12,"")</f>
        <v/>
      </c>
    </row>
    <row r="423" spans="2:7" x14ac:dyDescent="0.3">
      <c r="B423" s="1"/>
      <c r="C423" s="2"/>
      <c r="D423" s="1"/>
      <c r="E423" s="1"/>
      <c r="F423" s="1"/>
      <c r="G423" s="34" t="str">
        <f>IFERROR(D423*2*E423*$C$23*IF(F423&gt;0,(1/F423),1)*VLOOKUP(C423,Lists!A:B,2,FALSE)*B423/12,"")</f>
        <v/>
      </c>
    </row>
    <row r="424" spans="2:7" x14ac:dyDescent="0.3">
      <c r="B424" s="1"/>
      <c r="C424" s="2"/>
      <c r="D424" s="1"/>
      <c r="E424" s="1"/>
      <c r="F424" s="1"/>
      <c r="G424" s="34" t="str">
        <f>IFERROR(D424*2*E424*$C$23*IF(F424&gt;0,(1/F424),1)*VLOOKUP(C424,Lists!A:B,2,FALSE)*B424/12,"")</f>
        <v/>
      </c>
    </row>
    <row r="425" spans="2:7" x14ac:dyDescent="0.3">
      <c r="B425" s="1"/>
      <c r="C425" s="2"/>
      <c r="D425" s="1"/>
      <c r="E425" s="1"/>
      <c r="F425" s="1"/>
      <c r="G425" s="34" t="str">
        <f>IFERROR(D425*2*E425*$C$23*IF(F425&gt;0,(1/F425),1)*VLOOKUP(C425,Lists!A:B,2,FALSE)*B425/12,"")</f>
        <v/>
      </c>
    </row>
    <row r="426" spans="2:7" x14ac:dyDescent="0.3">
      <c r="B426" s="1"/>
      <c r="C426" s="2"/>
      <c r="D426" s="1"/>
      <c r="E426" s="1"/>
      <c r="F426" s="1"/>
      <c r="G426" s="34" t="str">
        <f>IFERROR(D426*2*E426*$C$23*IF(F426&gt;0,(1/F426),1)*VLOOKUP(C426,Lists!A:B,2,FALSE)*B426/12,"")</f>
        <v/>
      </c>
    </row>
    <row r="427" spans="2:7" x14ac:dyDescent="0.3">
      <c r="B427" s="1"/>
      <c r="C427" s="2"/>
      <c r="D427" s="1"/>
      <c r="E427" s="1"/>
      <c r="F427" s="1"/>
      <c r="G427" s="34" t="str">
        <f>IFERROR(D427*2*E427*$C$23*IF(F427&gt;0,(1/F427),1)*VLOOKUP(C427,Lists!A:B,2,FALSE)*B427/12,"")</f>
        <v/>
      </c>
    </row>
    <row r="428" spans="2:7" x14ac:dyDescent="0.3">
      <c r="B428" s="1"/>
      <c r="C428" s="2"/>
      <c r="D428" s="1"/>
      <c r="E428" s="1"/>
      <c r="F428" s="1"/>
      <c r="G428" s="34" t="str">
        <f>IFERROR(D428*2*E428*$C$23*IF(F428&gt;0,(1/F428),1)*VLOOKUP(C428,Lists!A:B,2,FALSE)*B428/12,"")</f>
        <v/>
      </c>
    </row>
    <row r="429" spans="2:7" x14ac:dyDescent="0.3">
      <c r="B429" s="1"/>
      <c r="C429" s="2"/>
      <c r="D429" s="1"/>
      <c r="E429" s="1"/>
      <c r="F429" s="1"/>
      <c r="G429" s="34" t="str">
        <f>IFERROR(D429*2*E429*$C$23*IF(F429&gt;0,(1/F429),1)*VLOOKUP(C429,Lists!A:B,2,FALSE)*B429/12,"")</f>
        <v/>
      </c>
    </row>
    <row r="430" spans="2:7" x14ac:dyDescent="0.3">
      <c r="B430" s="1"/>
      <c r="C430" s="2"/>
      <c r="D430" s="1"/>
      <c r="E430" s="1"/>
      <c r="F430" s="1"/>
      <c r="G430" s="34" t="str">
        <f>IFERROR(D430*2*E430*$C$23*IF(F430&gt;0,(1/F430),1)*VLOOKUP(C430,Lists!A:B,2,FALSE)*B430/12,"")</f>
        <v/>
      </c>
    </row>
    <row r="431" spans="2:7" x14ac:dyDescent="0.3">
      <c r="B431" s="1"/>
      <c r="C431" s="2"/>
      <c r="D431" s="1"/>
      <c r="E431" s="1"/>
      <c r="F431" s="1"/>
      <c r="G431" s="34" t="str">
        <f>IFERROR(D431*2*E431*$C$23*IF(F431&gt;0,(1/F431),1)*VLOOKUP(C431,Lists!A:B,2,FALSE)*B431/12,"")</f>
        <v/>
      </c>
    </row>
    <row r="432" spans="2:7" x14ac:dyDescent="0.3">
      <c r="B432" s="1"/>
      <c r="C432" s="2"/>
      <c r="D432" s="1"/>
      <c r="E432" s="1"/>
      <c r="F432" s="1"/>
      <c r="G432" s="34" t="str">
        <f>IFERROR(D432*2*E432*$C$23*IF(F432&gt;0,(1/F432),1)*VLOOKUP(C432,Lists!A:B,2,FALSE)*B432/12,"")</f>
        <v/>
      </c>
    </row>
    <row r="433" spans="2:7" x14ac:dyDescent="0.3">
      <c r="B433" s="1"/>
      <c r="C433" s="2"/>
      <c r="D433" s="1"/>
      <c r="E433" s="1"/>
      <c r="F433" s="1"/>
      <c r="G433" s="34" t="str">
        <f>IFERROR(D433*2*E433*$C$23*IF(F433&gt;0,(1/F433),1)*VLOOKUP(C433,Lists!A:B,2,FALSE)*B433/12,"")</f>
        <v/>
      </c>
    </row>
    <row r="434" spans="2:7" x14ac:dyDescent="0.3">
      <c r="B434" s="1"/>
      <c r="C434" s="2"/>
      <c r="D434" s="1"/>
      <c r="E434" s="1"/>
      <c r="F434" s="1"/>
      <c r="G434" s="34" t="str">
        <f>IFERROR(D434*2*E434*$C$23*IF(F434&gt;0,(1/F434),1)*VLOOKUP(C434,Lists!A:B,2,FALSE)*B434/12,"")</f>
        <v/>
      </c>
    </row>
    <row r="435" spans="2:7" x14ac:dyDescent="0.3">
      <c r="B435" s="1"/>
      <c r="C435" s="2"/>
      <c r="D435" s="1"/>
      <c r="E435" s="1"/>
      <c r="F435" s="1"/>
      <c r="G435" s="34" t="str">
        <f>IFERROR(D435*2*E435*$C$23*IF(F435&gt;0,(1/F435),1)*VLOOKUP(C435,Lists!A:B,2,FALSE)*B435/12,"")</f>
        <v/>
      </c>
    </row>
    <row r="436" spans="2:7" x14ac:dyDescent="0.3">
      <c r="B436" s="1"/>
      <c r="C436" s="2"/>
      <c r="D436" s="1"/>
      <c r="E436" s="1"/>
      <c r="F436" s="1"/>
      <c r="G436" s="34" t="str">
        <f>IFERROR(D436*2*E436*$C$23*IF(F436&gt;0,(1/F436),1)*VLOOKUP(C436,Lists!A:B,2,FALSE)*B436/12,"")</f>
        <v/>
      </c>
    </row>
    <row r="437" spans="2:7" x14ac:dyDescent="0.3">
      <c r="B437" s="1"/>
      <c r="C437" s="2"/>
      <c r="D437" s="1"/>
      <c r="E437" s="1"/>
      <c r="F437" s="1"/>
      <c r="G437" s="34" t="str">
        <f>IFERROR(D437*2*E437*$C$23*IF(F437&gt;0,(1/F437),1)*VLOOKUP(C437,Lists!A:B,2,FALSE)*B437/12,"")</f>
        <v/>
      </c>
    </row>
    <row r="438" spans="2:7" x14ac:dyDescent="0.3">
      <c r="B438" s="1"/>
      <c r="C438" s="2"/>
      <c r="D438" s="1"/>
      <c r="E438" s="1"/>
      <c r="F438" s="1"/>
      <c r="G438" s="34" t="str">
        <f>IFERROR(D438*2*E438*$C$23*IF(F438&gt;0,(1/F438),1)*VLOOKUP(C438,Lists!A:B,2,FALSE)*B438/12,"")</f>
        <v/>
      </c>
    </row>
    <row r="439" spans="2:7" x14ac:dyDescent="0.3">
      <c r="B439" s="1"/>
      <c r="C439" s="2"/>
      <c r="D439" s="1"/>
      <c r="E439" s="1"/>
      <c r="F439" s="1"/>
      <c r="G439" s="34" t="str">
        <f>IFERROR(D439*2*E439*$C$23*IF(F439&gt;0,(1/F439),1)*VLOOKUP(C439,Lists!A:B,2,FALSE)*B439/12,"")</f>
        <v/>
      </c>
    </row>
    <row r="440" spans="2:7" x14ac:dyDescent="0.3">
      <c r="B440" s="1"/>
      <c r="C440" s="2"/>
      <c r="D440" s="1"/>
      <c r="E440" s="1"/>
      <c r="F440" s="1"/>
      <c r="G440" s="34" t="str">
        <f>IFERROR(D440*2*E440*$C$23*IF(F440&gt;0,(1/F440),1)*VLOOKUP(C440,Lists!A:B,2,FALSE)*B440/12,"")</f>
        <v/>
      </c>
    </row>
    <row r="441" spans="2:7" x14ac:dyDescent="0.3">
      <c r="B441" s="1"/>
      <c r="C441" s="2"/>
      <c r="D441" s="1"/>
      <c r="E441" s="1"/>
      <c r="F441" s="1"/>
      <c r="G441" s="34" t="str">
        <f>IFERROR(D441*2*E441*$C$23*IF(F441&gt;0,(1/F441),1)*VLOOKUP(C441,Lists!A:B,2,FALSE)*B441/12,"")</f>
        <v/>
      </c>
    </row>
    <row r="442" spans="2:7" x14ac:dyDescent="0.3">
      <c r="B442" s="1"/>
      <c r="C442" s="2"/>
      <c r="D442" s="1"/>
      <c r="E442" s="1"/>
      <c r="F442" s="1"/>
      <c r="G442" s="34" t="str">
        <f>IFERROR(D442*2*E442*$C$23*IF(F442&gt;0,(1/F442),1)*VLOOKUP(C442,Lists!A:B,2,FALSE)*B442/12,"")</f>
        <v/>
      </c>
    </row>
    <row r="443" spans="2:7" x14ac:dyDescent="0.3">
      <c r="B443" s="1"/>
      <c r="C443" s="2"/>
      <c r="D443" s="1"/>
      <c r="E443" s="1"/>
      <c r="F443" s="1"/>
      <c r="G443" s="34" t="str">
        <f>IFERROR(D443*2*E443*$C$23*IF(F443&gt;0,(1/F443),1)*VLOOKUP(C443,Lists!A:B,2,FALSE)*B443/12,"")</f>
        <v/>
      </c>
    </row>
    <row r="444" spans="2:7" x14ac:dyDescent="0.3">
      <c r="B444" s="1"/>
      <c r="C444" s="2"/>
      <c r="D444" s="1"/>
      <c r="E444" s="1"/>
      <c r="F444" s="1"/>
      <c r="G444" s="34" t="str">
        <f>IFERROR(D444*2*E444*$C$23*IF(F444&gt;0,(1/F444),1)*VLOOKUP(C444,Lists!A:B,2,FALSE)*B444/12,"")</f>
        <v/>
      </c>
    </row>
    <row r="445" spans="2:7" x14ac:dyDescent="0.3">
      <c r="B445" s="1"/>
      <c r="C445" s="2"/>
      <c r="D445" s="1"/>
      <c r="E445" s="1"/>
      <c r="F445" s="1"/>
      <c r="G445" s="34" t="str">
        <f>IFERROR(D445*2*E445*$C$23*IF(F445&gt;0,(1/F445),1)*VLOOKUP(C445,Lists!A:B,2,FALSE)*B445/12,"")</f>
        <v/>
      </c>
    </row>
    <row r="446" spans="2:7" x14ac:dyDescent="0.3">
      <c r="B446" s="1"/>
      <c r="C446" s="2"/>
      <c r="D446" s="1"/>
      <c r="E446" s="1"/>
      <c r="F446" s="1"/>
      <c r="G446" s="34" t="str">
        <f>IFERROR(D446*2*E446*$C$23*IF(F446&gt;0,(1/F446),1)*VLOOKUP(C446,Lists!A:B,2,FALSE)*B446/12,"")</f>
        <v/>
      </c>
    </row>
    <row r="447" spans="2:7" x14ac:dyDescent="0.3">
      <c r="B447" s="1"/>
      <c r="C447" s="2"/>
      <c r="D447" s="1"/>
      <c r="E447" s="1"/>
      <c r="F447" s="1"/>
      <c r="G447" s="34" t="str">
        <f>IFERROR(D447*2*E447*$C$23*IF(F447&gt;0,(1/F447),1)*VLOOKUP(C447,Lists!A:B,2,FALSE)*B447/12,"")</f>
        <v/>
      </c>
    </row>
    <row r="448" spans="2:7" x14ac:dyDescent="0.3">
      <c r="B448" s="1"/>
      <c r="C448" s="2"/>
      <c r="D448" s="1"/>
      <c r="E448" s="1"/>
      <c r="F448" s="1"/>
      <c r="G448" s="34" t="str">
        <f>IFERROR(D448*2*E448*$C$23*IF(F448&gt;0,(1/F448),1)*VLOOKUP(C448,Lists!A:B,2,FALSE)*B448/12,"")</f>
        <v/>
      </c>
    </row>
    <row r="449" spans="2:7" x14ac:dyDescent="0.3">
      <c r="B449" s="1"/>
      <c r="C449" s="2"/>
      <c r="D449" s="1"/>
      <c r="E449" s="1"/>
      <c r="F449" s="1"/>
      <c r="G449" s="34" t="str">
        <f>IFERROR(D449*2*E449*$C$23*IF(F449&gt;0,(1/F449),1)*VLOOKUP(C449,Lists!A:B,2,FALSE)*B449/12,"")</f>
        <v/>
      </c>
    </row>
    <row r="450" spans="2:7" x14ac:dyDescent="0.3">
      <c r="B450" s="1"/>
      <c r="C450" s="2"/>
      <c r="D450" s="1"/>
      <c r="E450" s="1"/>
      <c r="F450" s="1"/>
      <c r="G450" s="34" t="str">
        <f>IFERROR(D450*2*E450*$C$23*IF(F450&gt;0,(1/F450),1)*VLOOKUP(C450,Lists!A:B,2,FALSE)*B450/12,"")</f>
        <v/>
      </c>
    </row>
    <row r="451" spans="2:7" x14ac:dyDescent="0.3">
      <c r="B451" s="1"/>
      <c r="C451" s="2"/>
      <c r="D451" s="1"/>
      <c r="E451" s="1"/>
      <c r="F451" s="1"/>
      <c r="G451" s="34" t="str">
        <f>IFERROR(D451*2*E451*$C$23*IF(F451&gt;0,(1/F451),1)*VLOOKUP(C451,Lists!A:B,2,FALSE)*B451/12,"")</f>
        <v/>
      </c>
    </row>
    <row r="452" spans="2:7" x14ac:dyDescent="0.3">
      <c r="B452" s="1"/>
      <c r="C452" s="2"/>
      <c r="D452" s="1"/>
      <c r="E452" s="1"/>
      <c r="F452" s="1"/>
      <c r="G452" s="34" t="str">
        <f>IFERROR(D452*2*E452*$C$23*IF(F452&gt;0,(1/F452),1)*VLOOKUP(C452,Lists!A:B,2,FALSE)*B452/12,"")</f>
        <v/>
      </c>
    </row>
    <row r="453" spans="2:7" x14ac:dyDescent="0.3">
      <c r="B453" s="1"/>
      <c r="C453" s="2"/>
      <c r="D453" s="1"/>
      <c r="E453" s="1"/>
      <c r="F453" s="1"/>
      <c r="G453" s="34" t="str">
        <f>IFERROR(D453*2*E453*$C$23*IF(F453&gt;0,(1/F453),1)*VLOOKUP(C453,Lists!A:B,2,FALSE)*B453/12,"")</f>
        <v/>
      </c>
    </row>
    <row r="454" spans="2:7" x14ac:dyDescent="0.3">
      <c r="B454" s="1"/>
      <c r="C454" s="2"/>
      <c r="D454" s="1"/>
      <c r="E454" s="1"/>
      <c r="F454" s="1"/>
      <c r="G454" s="34" t="str">
        <f>IFERROR(D454*2*E454*$C$23*IF(F454&gt;0,(1/F454),1)*VLOOKUP(C454,Lists!A:B,2,FALSE)*B454/12,"")</f>
        <v/>
      </c>
    </row>
    <row r="455" spans="2:7" x14ac:dyDescent="0.3">
      <c r="B455" s="1"/>
      <c r="C455" s="2"/>
      <c r="D455" s="1"/>
      <c r="E455" s="1"/>
      <c r="F455" s="1"/>
      <c r="G455" s="34" t="str">
        <f>IFERROR(D455*2*E455*$C$23*IF(F455&gt;0,(1/F455),1)*VLOOKUP(C455,Lists!A:B,2,FALSE)*B455/12,"")</f>
        <v/>
      </c>
    </row>
    <row r="456" spans="2:7" x14ac:dyDescent="0.3">
      <c r="B456" s="1"/>
      <c r="C456" s="2"/>
      <c r="D456" s="1"/>
      <c r="E456" s="1"/>
      <c r="F456" s="1"/>
      <c r="G456" s="34" t="str">
        <f>IFERROR(D456*2*E456*$C$23*IF(F456&gt;0,(1/F456),1)*VLOOKUP(C456,Lists!A:B,2,FALSE)*B456/12,"")</f>
        <v/>
      </c>
    </row>
    <row r="457" spans="2:7" x14ac:dyDescent="0.3">
      <c r="B457" s="1"/>
      <c r="C457" s="2"/>
      <c r="D457" s="1"/>
      <c r="E457" s="1"/>
      <c r="F457" s="1"/>
      <c r="G457" s="34" t="str">
        <f>IFERROR(D457*2*E457*$C$23*IF(F457&gt;0,(1/F457),1)*VLOOKUP(C457,Lists!A:B,2,FALSE)*B457/12,"")</f>
        <v/>
      </c>
    </row>
    <row r="458" spans="2:7" x14ac:dyDescent="0.3">
      <c r="B458" s="1"/>
      <c r="C458" s="2"/>
      <c r="D458" s="1"/>
      <c r="E458" s="1"/>
      <c r="F458" s="1"/>
      <c r="G458" s="34" t="str">
        <f>IFERROR(D458*2*E458*$C$23*IF(F458&gt;0,(1/F458),1)*VLOOKUP(C458,Lists!A:B,2,FALSE)*B458/12,"")</f>
        <v/>
      </c>
    </row>
    <row r="459" spans="2:7" x14ac:dyDescent="0.3">
      <c r="B459" s="1"/>
      <c r="C459" s="2"/>
      <c r="D459" s="1"/>
      <c r="E459" s="1"/>
      <c r="F459" s="1"/>
      <c r="G459" s="34" t="str">
        <f>IFERROR(D459*2*E459*$C$23*IF(F459&gt;0,(1/F459),1)*VLOOKUP(C459,Lists!A:B,2,FALSE)*B459/12,"")</f>
        <v/>
      </c>
    </row>
    <row r="460" spans="2:7" x14ac:dyDescent="0.3">
      <c r="B460" s="1"/>
      <c r="C460" s="2"/>
      <c r="D460" s="1"/>
      <c r="E460" s="1"/>
      <c r="F460" s="1"/>
      <c r="G460" s="34" t="str">
        <f>IFERROR(D460*2*E460*$C$23*IF(F460&gt;0,(1/F460),1)*VLOOKUP(C460,Lists!A:B,2,FALSE)*B460/12,"")</f>
        <v/>
      </c>
    </row>
    <row r="461" spans="2:7" x14ac:dyDescent="0.3">
      <c r="B461" s="1"/>
      <c r="C461" s="2"/>
      <c r="D461" s="1"/>
      <c r="E461" s="1"/>
      <c r="F461" s="1"/>
      <c r="G461" s="34" t="str">
        <f>IFERROR(D461*2*E461*$C$23*IF(F461&gt;0,(1/F461),1)*VLOOKUP(C461,Lists!A:B,2,FALSE)*B461/12,"")</f>
        <v/>
      </c>
    </row>
    <row r="462" spans="2:7" x14ac:dyDescent="0.3">
      <c r="B462" s="1"/>
      <c r="C462" s="2"/>
      <c r="D462" s="1"/>
      <c r="E462" s="1"/>
      <c r="F462" s="1"/>
      <c r="G462" s="34" t="str">
        <f>IFERROR(D462*2*E462*$C$23*IF(F462&gt;0,(1/F462),1)*VLOOKUP(C462,Lists!A:B,2,FALSE)*B462/12,"")</f>
        <v/>
      </c>
    </row>
    <row r="463" spans="2:7" x14ac:dyDescent="0.3">
      <c r="B463" s="1"/>
      <c r="C463" s="2"/>
      <c r="D463" s="1"/>
      <c r="E463" s="1"/>
      <c r="F463" s="1"/>
      <c r="G463" s="34" t="str">
        <f>IFERROR(D463*2*E463*$C$23*IF(F463&gt;0,(1/F463),1)*VLOOKUP(C463,Lists!A:B,2,FALSE)*B463/12,"")</f>
        <v/>
      </c>
    </row>
    <row r="464" spans="2:7" x14ac:dyDescent="0.3">
      <c r="B464" s="1"/>
      <c r="C464" s="2"/>
      <c r="D464" s="1"/>
      <c r="E464" s="1"/>
      <c r="F464" s="1"/>
      <c r="G464" s="34" t="str">
        <f>IFERROR(D464*2*E464*$C$23*IF(F464&gt;0,(1/F464),1)*VLOOKUP(C464,Lists!A:B,2,FALSE)*B464/12,"")</f>
        <v/>
      </c>
    </row>
    <row r="465" spans="2:7" x14ac:dyDescent="0.3">
      <c r="B465" s="1"/>
      <c r="C465" s="2"/>
      <c r="D465" s="1"/>
      <c r="E465" s="1"/>
      <c r="F465" s="1"/>
      <c r="G465" s="34" t="str">
        <f>IFERROR(D465*2*E465*$C$23*IF(F465&gt;0,(1/F465),1)*VLOOKUP(C465,Lists!A:B,2,FALSE)*B465/12,"")</f>
        <v/>
      </c>
    </row>
    <row r="466" spans="2:7" x14ac:dyDescent="0.3">
      <c r="B466" s="1"/>
      <c r="C466" s="2"/>
      <c r="D466" s="1"/>
      <c r="E466" s="1"/>
      <c r="F466" s="1"/>
      <c r="G466" s="34" t="str">
        <f>IFERROR(D466*2*E466*$C$23*IF(F466&gt;0,(1/F466),1)*VLOOKUP(C466,Lists!A:B,2,FALSE)*B466/12,"")</f>
        <v/>
      </c>
    </row>
    <row r="467" spans="2:7" x14ac:dyDescent="0.3">
      <c r="B467" s="1"/>
      <c r="C467" s="2"/>
      <c r="D467" s="1"/>
      <c r="E467" s="1"/>
      <c r="F467" s="1"/>
      <c r="G467" s="34" t="str">
        <f>IFERROR(D467*2*E467*$C$23*IF(F467&gt;0,(1/F467),1)*VLOOKUP(C467,Lists!A:B,2,FALSE)*B467/12,"")</f>
        <v/>
      </c>
    </row>
    <row r="468" spans="2:7" x14ac:dyDescent="0.3">
      <c r="B468" s="1"/>
      <c r="C468" s="2"/>
      <c r="D468" s="1"/>
      <c r="E468" s="1"/>
      <c r="F468" s="1"/>
      <c r="G468" s="34" t="str">
        <f>IFERROR(D468*2*E468*$C$23*IF(F468&gt;0,(1/F468),1)*VLOOKUP(C468,Lists!A:B,2,FALSE)*B468/12,"")</f>
        <v/>
      </c>
    </row>
    <row r="469" spans="2:7" x14ac:dyDescent="0.3">
      <c r="B469" s="1"/>
      <c r="C469" s="2"/>
      <c r="D469" s="1"/>
      <c r="E469" s="1"/>
      <c r="F469" s="1"/>
      <c r="G469" s="34" t="str">
        <f>IFERROR(D469*2*E469*$C$23*IF(F469&gt;0,(1/F469),1)*VLOOKUP(C469,Lists!A:B,2,FALSE)*B469/12,"")</f>
        <v/>
      </c>
    </row>
    <row r="470" spans="2:7" x14ac:dyDescent="0.3">
      <c r="B470" s="1"/>
      <c r="C470" s="2"/>
      <c r="D470" s="1"/>
      <c r="E470" s="1"/>
      <c r="F470" s="1"/>
      <c r="G470" s="34" t="str">
        <f>IFERROR(D470*2*E470*$C$23*IF(F470&gt;0,(1/F470),1)*VLOOKUP(C470,Lists!A:B,2,FALSE)*B470/12,"")</f>
        <v/>
      </c>
    </row>
    <row r="471" spans="2:7" x14ac:dyDescent="0.3">
      <c r="B471" s="1"/>
      <c r="C471" s="2"/>
      <c r="D471" s="1"/>
      <c r="E471" s="1"/>
      <c r="F471" s="1"/>
      <c r="G471" s="34" t="str">
        <f>IFERROR(D471*2*E471*$C$23*IF(F471&gt;0,(1/F471),1)*VLOOKUP(C471,Lists!A:B,2,FALSE)*B471/12,"")</f>
        <v/>
      </c>
    </row>
    <row r="472" spans="2:7" x14ac:dyDescent="0.3">
      <c r="B472" s="1"/>
      <c r="C472" s="2"/>
      <c r="D472" s="1"/>
      <c r="E472" s="1"/>
      <c r="F472" s="1"/>
      <c r="G472" s="34" t="str">
        <f>IFERROR(D472*2*E472*$C$23*IF(F472&gt;0,(1/F472),1)*VLOOKUP(C472,Lists!A:B,2,FALSE)*B472/12,"")</f>
        <v/>
      </c>
    </row>
    <row r="473" spans="2:7" x14ac:dyDescent="0.3">
      <c r="B473" s="1"/>
      <c r="C473" s="2"/>
      <c r="D473" s="1"/>
      <c r="E473" s="1"/>
      <c r="F473" s="1"/>
      <c r="G473" s="34" t="str">
        <f>IFERROR(D473*2*E473*$C$23*IF(F473&gt;0,(1/F473),1)*VLOOKUP(C473,Lists!A:B,2,FALSE)*B473/12,"")</f>
        <v/>
      </c>
    </row>
    <row r="474" spans="2:7" x14ac:dyDescent="0.3">
      <c r="B474" s="1"/>
      <c r="C474" s="2"/>
      <c r="D474" s="1"/>
      <c r="E474" s="1"/>
      <c r="F474" s="1"/>
      <c r="G474" s="34" t="str">
        <f>IFERROR(D474*2*E474*$C$23*IF(F474&gt;0,(1/F474),1)*VLOOKUP(C474,Lists!A:B,2,FALSE)*B474/12,"")</f>
        <v/>
      </c>
    </row>
    <row r="475" spans="2:7" x14ac:dyDescent="0.3">
      <c r="B475" s="1"/>
      <c r="C475" s="2"/>
      <c r="D475" s="1"/>
      <c r="E475" s="1"/>
      <c r="F475" s="1"/>
      <c r="G475" s="34" t="str">
        <f>IFERROR(D475*2*E475*$C$23*IF(F475&gt;0,(1/F475),1)*VLOOKUP(C475,Lists!A:B,2,FALSE)*B475/12,"")</f>
        <v/>
      </c>
    </row>
    <row r="476" spans="2:7" x14ac:dyDescent="0.3">
      <c r="B476" s="1"/>
      <c r="C476" s="2"/>
      <c r="D476" s="1"/>
      <c r="E476" s="1"/>
      <c r="F476" s="1"/>
      <c r="G476" s="34" t="str">
        <f>IFERROR(D476*2*E476*$C$23*IF(F476&gt;0,(1/F476),1)*VLOOKUP(C476,Lists!A:B,2,FALSE)*B476/12,"")</f>
        <v/>
      </c>
    </row>
    <row r="477" spans="2:7" x14ac:dyDescent="0.3">
      <c r="B477" s="1"/>
      <c r="C477" s="2"/>
      <c r="D477" s="1"/>
      <c r="E477" s="1"/>
      <c r="F477" s="1"/>
      <c r="G477" s="34" t="str">
        <f>IFERROR(D477*2*E477*$C$23*IF(F477&gt;0,(1/F477),1)*VLOOKUP(C477,Lists!A:B,2,FALSE)*B477/12,"")</f>
        <v/>
      </c>
    </row>
    <row r="478" spans="2:7" x14ac:dyDescent="0.3">
      <c r="B478" s="1"/>
      <c r="C478" s="2"/>
      <c r="D478" s="1"/>
      <c r="E478" s="1"/>
      <c r="F478" s="1"/>
      <c r="G478" s="34" t="str">
        <f>IFERROR(D478*2*E478*$C$23*IF(F478&gt;0,(1/F478),1)*VLOOKUP(C478,Lists!A:B,2,FALSE)*B478/12,"")</f>
        <v/>
      </c>
    </row>
    <row r="479" spans="2:7" x14ac:dyDescent="0.3">
      <c r="B479" s="1"/>
      <c r="C479" s="2"/>
      <c r="D479" s="1"/>
      <c r="E479" s="1"/>
      <c r="F479" s="1"/>
      <c r="G479" s="34" t="str">
        <f>IFERROR(D479*2*E479*$C$23*IF(F479&gt;0,(1/F479),1)*VLOOKUP(C479,Lists!A:B,2,FALSE)*B479/12,"")</f>
        <v/>
      </c>
    </row>
    <row r="480" spans="2:7" x14ac:dyDescent="0.3">
      <c r="B480" s="1"/>
      <c r="C480" s="2"/>
      <c r="D480" s="1"/>
      <c r="E480" s="1"/>
      <c r="F480" s="1"/>
      <c r="G480" s="34" t="str">
        <f>IFERROR(D480*2*E480*$C$23*IF(F480&gt;0,(1/F480),1)*VLOOKUP(C480,Lists!A:B,2,FALSE)*B480/12,"")</f>
        <v/>
      </c>
    </row>
    <row r="481" spans="2:7" x14ac:dyDescent="0.3">
      <c r="B481" s="1"/>
      <c r="C481" s="2"/>
      <c r="D481" s="1"/>
      <c r="E481" s="1"/>
      <c r="F481" s="1"/>
      <c r="G481" s="34" t="str">
        <f>IFERROR(D481*2*E481*$C$23*IF(F481&gt;0,(1/F481),1)*VLOOKUP(C481,Lists!A:B,2,FALSE)*B481/12,"")</f>
        <v/>
      </c>
    </row>
    <row r="482" spans="2:7" x14ac:dyDescent="0.3">
      <c r="B482" s="1"/>
      <c r="C482" s="2"/>
      <c r="D482" s="1"/>
      <c r="E482" s="1"/>
      <c r="F482" s="1"/>
      <c r="G482" s="34" t="str">
        <f>IFERROR(D482*2*E482*$C$23*IF(F482&gt;0,(1/F482),1)*VLOOKUP(C482,Lists!A:B,2,FALSE)*B482/12,"")</f>
        <v/>
      </c>
    </row>
    <row r="483" spans="2:7" x14ac:dyDescent="0.3">
      <c r="B483" s="1"/>
      <c r="C483" s="2"/>
      <c r="D483" s="1"/>
      <c r="E483" s="1"/>
      <c r="F483" s="1"/>
      <c r="G483" s="34" t="str">
        <f>IFERROR(D483*2*E483*$C$23*IF(F483&gt;0,(1/F483),1)*VLOOKUP(C483,Lists!A:B,2,FALSE)*B483/12,"")</f>
        <v/>
      </c>
    </row>
    <row r="484" spans="2:7" x14ac:dyDescent="0.3">
      <c r="B484" s="1"/>
      <c r="C484" s="2"/>
      <c r="D484" s="1"/>
      <c r="E484" s="1"/>
      <c r="F484" s="1"/>
      <c r="G484" s="34" t="str">
        <f>IFERROR(D484*2*E484*$C$23*IF(F484&gt;0,(1/F484),1)*VLOOKUP(C484,Lists!A:B,2,FALSE)*B484/12,"")</f>
        <v/>
      </c>
    </row>
    <row r="485" spans="2:7" x14ac:dyDescent="0.3">
      <c r="B485" s="1"/>
      <c r="C485" s="2"/>
      <c r="D485" s="1"/>
      <c r="E485" s="1"/>
      <c r="F485" s="1"/>
      <c r="G485" s="34" t="str">
        <f>IFERROR(D485*2*E485*$C$23*IF(F485&gt;0,(1/F485),1)*VLOOKUP(C485,Lists!A:B,2,FALSE)*B485/12,"")</f>
        <v/>
      </c>
    </row>
    <row r="486" spans="2:7" x14ac:dyDescent="0.3">
      <c r="B486" s="1"/>
      <c r="C486" s="2"/>
      <c r="D486" s="1"/>
      <c r="E486" s="1"/>
      <c r="F486" s="1"/>
      <c r="G486" s="34" t="str">
        <f>IFERROR(D486*2*E486*$C$23*IF(F486&gt;0,(1/F486),1)*VLOOKUP(C486,Lists!A:B,2,FALSE)*B486/12,"")</f>
        <v/>
      </c>
    </row>
    <row r="487" spans="2:7" x14ac:dyDescent="0.3">
      <c r="B487" s="1"/>
      <c r="C487" s="2"/>
      <c r="D487" s="1"/>
      <c r="E487" s="1"/>
      <c r="F487" s="1"/>
      <c r="G487" s="34" t="str">
        <f>IFERROR(D487*2*E487*$C$23*IF(F487&gt;0,(1/F487),1)*VLOOKUP(C487,Lists!A:B,2,FALSE)*B487/12,"")</f>
        <v/>
      </c>
    </row>
    <row r="488" spans="2:7" x14ac:dyDescent="0.3">
      <c r="B488" s="1"/>
      <c r="C488" s="2"/>
      <c r="D488" s="1"/>
      <c r="E488" s="1"/>
      <c r="F488" s="1"/>
      <c r="G488" s="34" t="str">
        <f>IFERROR(D488*2*E488*$C$23*IF(F488&gt;0,(1/F488),1)*VLOOKUP(C488,Lists!A:B,2,FALSE)*B488/12,"")</f>
        <v/>
      </c>
    </row>
    <row r="489" spans="2:7" x14ac:dyDescent="0.3">
      <c r="B489" s="1"/>
      <c r="C489" s="2"/>
      <c r="D489" s="1"/>
      <c r="E489" s="1"/>
      <c r="F489" s="1"/>
      <c r="G489" s="34" t="str">
        <f>IFERROR(D489*2*E489*$C$23*IF(F489&gt;0,(1/F489),1)*VLOOKUP(C489,Lists!A:B,2,FALSE)*B489/12,"")</f>
        <v/>
      </c>
    </row>
    <row r="490" spans="2:7" x14ac:dyDescent="0.3">
      <c r="B490" s="1"/>
      <c r="C490" s="2"/>
      <c r="D490" s="1"/>
      <c r="E490" s="1"/>
      <c r="F490" s="1"/>
      <c r="G490" s="34" t="str">
        <f>IFERROR(D490*2*E490*$C$23*IF(F490&gt;0,(1/F490),1)*VLOOKUP(C490,Lists!A:B,2,FALSE)*B490/12,"")</f>
        <v/>
      </c>
    </row>
    <row r="491" spans="2:7" x14ac:dyDescent="0.3">
      <c r="B491" s="1"/>
      <c r="C491" s="2"/>
      <c r="D491" s="1"/>
      <c r="E491" s="1"/>
      <c r="F491" s="1"/>
      <c r="G491" s="34" t="str">
        <f>IFERROR(D491*2*E491*$C$23*IF(F491&gt;0,(1/F491),1)*VLOOKUP(C491,Lists!A:B,2,FALSE)*B491/12,"")</f>
        <v/>
      </c>
    </row>
    <row r="492" spans="2:7" x14ac:dyDescent="0.3">
      <c r="B492" s="1"/>
      <c r="C492" s="2"/>
      <c r="D492" s="1"/>
      <c r="E492" s="1"/>
      <c r="F492" s="1"/>
      <c r="G492" s="34" t="str">
        <f>IFERROR(D492*2*E492*$C$23*IF(F492&gt;0,(1/F492),1)*VLOOKUP(C492,Lists!A:B,2,FALSE)*B492/12,"")</f>
        <v/>
      </c>
    </row>
    <row r="493" spans="2:7" x14ac:dyDescent="0.3">
      <c r="B493" s="1"/>
      <c r="C493" s="2"/>
      <c r="D493" s="1"/>
      <c r="E493" s="1"/>
      <c r="F493" s="1"/>
      <c r="G493" s="34" t="str">
        <f>IFERROR(D493*2*E493*$C$23*IF(F493&gt;0,(1/F493),1)*VLOOKUP(C493,Lists!A:B,2,FALSE)*B493/12,"")</f>
        <v/>
      </c>
    </row>
    <row r="494" spans="2:7" x14ac:dyDescent="0.3">
      <c r="B494" s="1"/>
      <c r="C494" s="2"/>
      <c r="D494" s="1"/>
      <c r="E494" s="1"/>
      <c r="F494" s="1"/>
      <c r="G494" s="34" t="str">
        <f>IFERROR(D494*2*E494*$C$23*IF(F494&gt;0,(1/F494),1)*VLOOKUP(C494,Lists!A:B,2,FALSE)*B494/12,"")</f>
        <v/>
      </c>
    </row>
    <row r="495" spans="2:7" x14ac:dyDescent="0.3">
      <c r="B495" s="1"/>
      <c r="C495" s="2"/>
      <c r="D495" s="1"/>
      <c r="E495" s="1"/>
      <c r="F495" s="1"/>
      <c r="G495" s="34" t="str">
        <f>IFERROR(D495*2*E495*$C$23*IF(F495&gt;0,(1/F495),1)*VLOOKUP(C495,Lists!A:B,2,FALSE)*B495/12,"")</f>
        <v/>
      </c>
    </row>
    <row r="496" spans="2:7" x14ac:dyDescent="0.3">
      <c r="B496" s="1"/>
      <c r="C496" s="2"/>
      <c r="D496" s="1"/>
      <c r="E496" s="1"/>
      <c r="F496" s="1"/>
      <c r="G496" s="34" t="str">
        <f>IFERROR(D496*2*E496*$C$23*IF(F496&gt;0,(1/F496),1)*VLOOKUP(C496,Lists!A:B,2,FALSE)*B496/12,"")</f>
        <v/>
      </c>
    </row>
    <row r="497" spans="2:10" x14ac:dyDescent="0.3">
      <c r="B497" s="1"/>
      <c r="C497" s="2"/>
      <c r="D497" s="1"/>
      <c r="E497" s="1"/>
      <c r="F497" s="1"/>
      <c r="G497" s="34" t="str">
        <f>IFERROR(D497*2*E497*$C$23*IF(F497&gt;0,(1/F497),1)*VLOOKUP(C497,Lists!A:B,2,FALSE)*B497/12,"")</f>
        <v/>
      </c>
    </row>
    <row r="498" spans="2:10" x14ac:dyDescent="0.3">
      <c r="B498" s="1"/>
      <c r="C498" s="2"/>
      <c r="D498" s="1"/>
      <c r="E498" s="1"/>
      <c r="F498" s="1"/>
      <c r="G498" s="34" t="str">
        <f>IFERROR(D498*2*E498*$C$23*IF(F498&gt;0,(1/F498),1)*VLOOKUP(C498,Lists!A:B,2,FALSE)*B498/12,"")</f>
        <v/>
      </c>
    </row>
    <row r="499" spans="2:10" x14ac:dyDescent="0.3">
      <c r="B499" s="1"/>
      <c r="C499" s="2"/>
      <c r="D499" s="1"/>
      <c r="E499" s="1"/>
      <c r="F499" s="1"/>
      <c r="G499" s="34" t="str">
        <f>IFERROR(D499*2*E499*$C$23*IF(F499&gt;0,(1/F499),1)*VLOOKUP(C499,Lists!A:B,2,FALSE)*B499/12,"")</f>
        <v/>
      </c>
    </row>
    <row r="500" spans="2:10" x14ac:dyDescent="0.3">
      <c r="B500" s="1"/>
      <c r="C500" s="2"/>
      <c r="D500" s="1"/>
      <c r="E500" s="1"/>
      <c r="F500" s="1"/>
      <c r="G500" s="34" t="str">
        <f>IFERROR(D500*2*E500*$C$23*IF(F500&gt;0,(1/F500),1)*VLOOKUP(C500,Lists!A:B,2,FALSE)*B500/12,"")</f>
        <v/>
      </c>
    </row>
    <row r="503" spans="2:10" x14ac:dyDescent="0.3">
      <c r="B503" s="16" t="s">
        <v>33</v>
      </c>
      <c r="C503" s="17"/>
      <c r="D503" s="17"/>
      <c r="E503" s="17"/>
      <c r="F503" s="17"/>
      <c r="G503" s="17"/>
      <c r="H503" s="17"/>
      <c r="I503" s="17"/>
      <c r="J503" s="17"/>
    </row>
    <row r="504" spans="2:10" x14ac:dyDescent="0.3">
      <c r="B504" s="17"/>
      <c r="C504" s="17"/>
      <c r="D504" s="17"/>
      <c r="E504" s="17"/>
      <c r="F504" s="17"/>
      <c r="G504" s="17"/>
      <c r="H504" s="17"/>
      <c r="I504" s="17"/>
      <c r="J504" s="17"/>
    </row>
    <row r="505" spans="2:10" x14ac:dyDescent="0.3">
      <c r="B505" s="17"/>
      <c r="C505" s="17"/>
      <c r="D505" s="17"/>
      <c r="E505" s="17"/>
      <c r="F505" s="17"/>
      <c r="G505" s="17"/>
      <c r="H505" s="17"/>
      <c r="I505" s="17"/>
      <c r="J505" s="17"/>
    </row>
    <row r="506" spans="2:10" x14ac:dyDescent="0.3">
      <c r="B506" s="13"/>
      <c r="C506" s="13"/>
      <c r="D506" s="13"/>
      <c r="E506" s="14"/>
      <c r="F506" s="14"/>
      <c r="G506" s="14"/>
      <c r="H506" s="14"/>
      <c r="I506" s="14"/>
      <c r="J506" s="14"/>
    </row>
    <row r="507" spans="2:10" x14ac:dyDescent="0.3">
      <c r="B507" s="7" t="s">
        <v>16</v>
      </c>
      <c r="C507" s="15"/>
      <c r="D507" s="15"/>
      <c r="E507" s="15"/>
      <c r="F507" s="15"/>
      <c r="G507" s="14"/>
      <c r="H507" s="14"/>
      <c r="I507" s="14"/>
      <c r="J507" s="14"/>
    </row>
    <row r="508" spans="2:10" x14ac:dyDescent="0.3">
      <c r="B508" s="7" t="s">
        <v>17</v>
      </c>
      <c r="C508" s="15"/>
      <c r="D508" s="15"/>
      <c r="E508" s="15"/>
      <c r="F508" s="15"/>
      <c r="G508" s="14"/>
      <c r="H508" s="14"/>
      <c r="I508" s="14"/>
      <c r="J508" s="14"/>
    </row>
    <row r="509" spans="2:10" x14ac:dyDescent="0.3">
      <c r="B509" s="7" t="s">
        <v>18</v>
      </c>
      <c r="C509" s="15"/>
      <c r="D509" s="15"/>
      <c r="E509" s="15"/>
      <c r="F509" s="15"/>
      <c r="G509" s="14"/>
      <c r="H509" s="14"/>
      <c r="I509" s="14"/>
      <c r="J509" s="14"/>
    </row>
    <row r="510" spans="2:10" x14ac:dyDescent="0.3">
      <c r="B510" s="15"/>
      <c r="C510" s="15"/>
      <c r="D510" s="15"/>
      <c r="E510" s="15"/>
      <c r="F510" s="15"/>
      <c r="G510" s="14"/>
      <c r="H510" s="14"/>
      <c r="I510" s="14"/>
      <c r="J510" s="14"/>
    </row>
    <row r="511" spans="2:10" x14ac:dyDescent="0.3">
      <c r="B511" s="15"/>
      <c r="C511" s="15"/>
      <c r="D511" s="15"/>
      <c r="E511" s="15"/>
      <c r="F511" s="15"/>
      <c r="G511" s="14"/>
      <c r="H511" s="14"/>
      <c r="I511" s="14"/>
      <c r="J511" s="14"/>
    </row>
    <row r="512" spans="2:10" x14ac:dyDescent="0.3">
      <c r="B512" s="15"/>
      <c r="C512" s="15"/>
      <c r="D512" s="15"/>
      <c r="E512" s="15"/>
      <c r="F512" s="15"/>
      <c r="G512" s="14"/>
      <c r="H512" s="14"/>
      <c r="I512" s="14"/>
      <c r="J512" s="14"/>
    </row>
    <row r="513" spans="2:10" x14ac:dyDescent="0.3">
      <c r="B513" s="15"/>
      <c r="C513" s="15"/>
      <c r="D513" s="15"/>
      <c r="E513" s="15"/>
      <c r="F513" s="15"/>
      <c r="G513" s="14"/>
      <c r="H513" s="14"/>
      <c r="I513" s="14"/>
      <c r="J513" s="14"/>
    </row>
    <row r="514" spans="2:10" x14ac:dyDescent="0.3">
      <c r="B514" s="15"/>
      <c r="C514" s="15"/>
      <c r="D514" s="15"/>
      <c r="E514" s="15"/>
      <c r="F514" s="15"/>
      <c r="G514" s="14"/>
      <c r="H514" s="14"/>
      <c r="I514" s="14"/>
      <c r="J514" s="14"/>
    </row>
    <row r="515" spans="2:10" x14ac:dyDescent="0.3">
      <c r="B515" s="15"/>
      <c r="C515" s="15"/>
      <c r="D515" s="15"/>
      <c r="E515" s="15"/>
      <c r="F515" s="15"/>
      <c r="G515" s="14"/>
      <c r="H515" s="14"/>
      <c r="I515" s="14"/>
      <c r="J515" s="14"/>
    </row>
    <row r="516" spans="2:10" x14ac:dyDescent="0.3">
      <c r="B516" s="15"/>
      <c r="C516" s="15"/>
      <c r="D516" s="15"/>
      <c r="E516" s="15"/>
      <c r="F516" s="15"/>
      <c r="G516" s="14"/>
      <c r="H516" s="14"/>
      <c r="I516" s="14"/>
      <c r="J516" s="14"/>
    </row>
    <row r="517" spans="2:10" x14ac:dyDescent="0.3">
      <c r="B517" s="15"/>
      <c r="C517" s="15"/>
      <c r="D517" s="15"/>
      <c r="E517" s="15"/>
      <c r="F517" s="15"/>
      <c r="G517" s="14"/>
      <c r="H517" s="14"/>
      <c r="I517" s="14"/>
      <c r="J517" s="14"/>
    </row>
  </sheetData>
  <sheetProtection algorithmName="SHA-512" hashValue="plTCfbjD0CuIvX+FukOoT1U9+uHaATk8SrDpib15WVK3fz+iWQnPGEuX8yjSpxSQWH5vUZp2wSPzYixMOzrVEA==" saltValue="tMbzAMB/JMf3PqTpuGqiDA==" spinCount="100000" sheet="1" formatCells="0" formatColumns="0" formatRows="0" insertColumns="0" insertRows="0"/>
  <mergeCells count="6">
    <mergeCell ref="B503:J505"/>
    <mergeCell ref="A1:E3"/>
    <mergeCell ref="E22:E23"/>
    <mergeCell ref="F22:F23"/>
    <mergeCell ref="G8:G9"/>
    <mergeCell ref="B8:E20"/>
  </mergeCells>
  <conditionalFormatting sqref="F22">
    <cfRule type="expression" dxfId="2" priority="2" stopIfTrue="1">
      <formula>#REF!="Other (tonnes CO2e)"</formula>
    </cfRule>
  </conditionalFormatting>
  <conditionalFormatting sqref="G5">
    <cfRule type="expression" dxfId="1" priority="3" stopIfTrue="1">
      <formula>#REF!="Other (tonnes CO2e)"</formula>
    </cfRule>
  </conditionalFormatting>
  <conditionalFormatting sqref="G26:G500">
    <cfRule type="expression" dxfId="0" priority="1" stopIfTrue="1">
      <formula>#REF!="Other (tonnes CO2e)"</formula>
    </cfRule>
  </conditionalFormatting>
  <hyperlinks>
    <hyperlink ref="G8:G9" r:id="rId1" display="Link to commuting survey to copy and send out to staff" xr:uid="{69B56FAD-D4F9-4F62-A8D3-22B7F83F3F2D}"/>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9C6280-EFC9-4C7F-8C42-7C3C9367363A}">
          <x14:formula1>
            <xm:f>Lists!$A$2:$A$15</xm:f>
          </x14:formula1>
          <xm:sqref>C26:C500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01DF-70D0-4DEC-B87E-1E130EF6FE96}">
  <dimension ref="A1:B15"/>
  <sheetViews>
    <sheetView workbookViewId="0">
      <selection activeCell="B6" sqref="B6"/>
    </sheetView>
  </sheetViews>
  <sheetFormatPr defaultRowHeight="14.4" x14ac:dyDescent="0.3"/>
  <cols>
    <col min="1" max="1" width="30.88671875" customWidth="1"/>
    <col min="2" max="2" width="36" customWidth="1"/>
    <col min="3" max="3" width="14.6640625" customWidth="1"/>
    <col min="4" max="4" width="9.44140625" bestFit="1" customWidth="1"/>
  </cols>
  <sheetData>
    <row r="1" spans="1:2" x14ac:dyDescent="0.3">
      <c r="A1" t="s">
        <v>19</v>
      </c>
      <c r="B1" t="s">
        <v>20</v>
      </c>
    </row>
    <row r="2" spans="1:2" x14ac:dyDescent="0.3">
      <c r="A2" t="s">
        <v>21</v>
      </c>
      <c r="B2">
        <v>0</v>
      </c>
    </row>
    <row r="3" spans="1:2" x14ac:dyDescent="0.3">
      <c r="A3" t="s">
        <v>22</v>
      </c>
      <c r="B3">
        <v>0</v>
      </c>
    </row>
    <row r="4" spans="1:2" x14ac:dyDescent="0.3">
      <c r="A4" t="s">
        <v>23</v>
      </c>
      <c r="B4">
        <v>1.7500000000000002E-2</v>
      </c>
    </row>
    <row r="5" spans="1:2" x14ac:dyDescent="0.3">
      <c r="A5" t="s">
        <v>24</v>
      </c>
      <c r="B5">
        <v>0.23050000000000001</v>
      </c>
    </row>
    <row r="6" spans="1:2" x14ac:dyDescent="0.3">
      <c r="A6" t="s">
        <v>25</v>
      </c>
      <c r="B6">
        <v>7.1499999999999994E-2</v>
      </c>
    </row>
    <row r="7" spans="1:2" x14ac:dyDescent="0.3">
      <c r="A7" t="s">
        <v>34</v>
      </c>
      <c r="B7">
        <v>5.8099999999999999E-2</v>
      </c>
    </row>
    <row r="8" spans="1:2" x14ac:dyDescent="0.3">
      <c r="A8" t="s">
        <v>35</v>
      </c>
      <c r="B8">
        <v>5.6500000000000002E-2</v>
      </c>
    </row>
    <row r="9" spans="1:2" x14ac:dyDescent="0.3">
      <c r="A9" t="s">
        <v>26</v>
      </c>
      <c r="B9">
        <v>0.2097</v>
      </c>
    </row>
    <row r="10" spans="1:2" x14ac:dyDescent="0.3">
      <c r="A10" t="s">
        <v>27</v>
      </c>
      <c r="B10">
        <v>0.33589999999999998</v>
      </c>
    </row>
    <row r="11" spans="1:2" x14ac:dyDescent="0.3">
      <c r="A11" t="s">
        <v>28</v>
      </c>
      <c r="B11">
        <v>0.34520000000000001</v>
      </c>
    </row>
    <row r="12" spans="1:2" x14ac:dyDescent="0.3">
      <c r="A12" t="s">
        <v>29</v>
      </c>
      <c r="B12">
        <v>0.25969999999999999</v>
      </c>
    </row>
    <row r="13" spans="1:2" x14ac:dyDescent="0.3">
      <c r="A13" t="s">
        <v>30</v>
      </c>
      <c r="B13">
        <v>8.2000000000000003E-2</v>
      </c>
    </row>
    <row r="14" spans="1:2" x14ac:dyDescent="0.3">
      <c r="A14" t="s">
        <v>31</v>
      </c>
      <c r="B14">
        <v>3.6900000000000002E-2</v>
      </c>
    </row>
    <row r="15" spans="1:2" x14ac:dyDescent="0.3">
      <c r="A15" t="s">
        <v>32</v>
      </c>
      <c r="B15">
        <v>0.25530000000000003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ce3163f4c16eee63d79ad595b26d2229">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5adac5f5612cf30008bab9d7ad00dde3"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Props1.xml><?xml version="1.0" encoding="utf-8"?>
<ds:datastoreItem xmlns:ds="http://schemas.openxmlformats.org/officeDocument/2006/customXml" ds:itemID="{AE104DF1-AE9C-4876-9DC5-FF26185998B7}">
  <ds:schemaRefs>
    <ds:schemaRef ds:uri="http://schemas.microsoft.com/sharepoint/v3/contenttype/forms"/>
  </ds:schemaRefs>
</ds:datastoreItem>
</file>

<file path=customXml/itemProps2.xml><?xml version="1.0" encoding="utf-8"?>
<ds:datastoreItem xmlns:ds="http://schemas.openxmlformats.org/officeDocument/2006/customXml" ds:itemID="{927CD3E8-E81E-4EE2-9D1C-EDDD31DA1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73BB8E-8D06-445F-A428-B2DE782C8084}">
  <ds:schemaRefs>
    <ds:schemaRef ds:uri="http://schemas.microsoft.com/office/2006/documentManagement/types"/>
    <ds:schemaRef ds:uri="http://purl.org/dc/elements/1.1/"/>
    <ds:schemaRef ds:uri="http://purl.org/dc/dcmitype/"/>
    <ds:schemaRef ds:uri="http://schemas.microsoft.com/office/infopath/2007/PartnerControls"/>
    <ds:schemaRef ds:uri="df4101dc-333f-4140-86b9-ee9d3b806fee"/>
    <ds:schemaRef ds:uri="http://www.w3.org/XML/1998/namespace"/>
    <ds:schemaRef ds:uri="http://schemas.microsoft.com/office/2006/metadata/properties"/>
    <ds:schemaRef ds:uri="7477654a-fa19-4e62-9af2-7ed133103cdb"/>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CCS Commuting Tool</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Belsey</dc:creator>
  <cp:keywords/>
  <dc:description/>
  <cp:lastModifiedBy>Matthew Belsey</cp:lastModifiedBy>
  <cp:revision/>
  <dcterms:created xsi:type="dcterms:W3CDTF">2023-10-26T10:12:46Z</dcterms:created>
  <dcterms:modified xsi:type="dcterms:W3CDTF">2026-03-17T11:15:12Z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